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RIT-9.17" sheetId="1" r:id="rId1"/>
  </sheets>
  <definedNames>
    <definedName name="_xlnm.Print_Titles" localSheetId="0">'MERIT-9.17'!$2:$2</definedName>
  </definedNames>
  <calcPr fullCalcOnLoad="1"/>
</workbook>
</file>

<file path=xl/sharedStrings.xml><?xml version="1.0" encoding="utf-8"?>
<sst xmlns="http://schemas.openxmlformats.org/spreadsheetml/2006/main" count="959" uniqueCount="620">
  <si>
    <t>P.C.</t>
  </si>
  <si>
    <t>Item number</t>
  </si>
  <si>
    <t>0060</t>
  </si>
  <si>
    <t>POA</t>
  </si>
  <si>
    <t>0363185901</t>
  </si>
  <si>
    <t>1/4X1/4-8 300# T/A NPT TEE-LET</t>
  </si>
  <si>
    <t>66242801027</t>
  </si>
  <si>
    <t>662428010278</t>
  </si>
  <si>
    <t>MERIT</t>
  </si>
  <si>
    <t>0363186008</t>
  </si>
  <si>
    <t>1/2X11/4-21/2   M300 NPT OUTLT</t>
  </si>
  <si>
    <t>66242848082</t>
  </si>
  <si>
    <t>662428480828</t>
  </si>
  <si>
    <t>0363186024</t>
  </si>
  <si>
    <t>1/2X3-8 M300 NPT WELDED OUTLET</t>
  </si>
  <si>
    <t>66242848078</t>
  </si>
  <si>
    <t>662428480781</t>
  </si>
  <si>
    <t>0363186107</t>
  </si>
  <si>
    <t>3/4X11/4-2 M300 NPT WELD OUTLT</t>
  </si>
  <si>
    <t>66242848076</t>
  </si>
  <si>
    <t>662428480767</t>
  </si>
  <si>
    <t>0363186123</t>
  </si>
  <si>
    <t>3/4X21/2-8 M300 NPT WELD OUTLT</t>
  </si>
  <si>
    <t>66242848074</t>
  </si>
  <si>
    <t>662428480743</t>
  </si>
  <si>
    <t>0363186206</t>
  </si>
  <si>
    <t>66242848070</t>
  </si>
  <si>
    <t>662428480705</t>
  </si>
  <si>
    <t>0363186222</t>
  </si>
  <si>
    <t>1X11/2-2 M300 NPT WELDED OUTLT</t>
  </si>
  <si>
    <t>66242848068</t>
  </si>
  <si>
    <t>662428480682</t>
  </si>
  <si>
    <t>0363186248</t>
  </si>
  <si>
    <t>1X21/2-4 M300 NPT WELDED OUTLT</t>
  </si>
  <si>
    <t>66242848062</t>
  </si>
  <si>
    <t>662428480620</t>
  </si>
  <si>
    <t>0363186263</t>
  </si>
  <si>
    <t>1X5-8   M300 NPT WELDED OUTLET</t>
  </si>
  <si>
    <t>66242848058</t>
  </si>
  <si>
    <t>662428480583</t>
  </si>
  <si>
    <t>0363186305</t>
  </si>
  <si>
    <t>66242848056</t>
  </si>
  <si>
    <t>662428480569</t>
  </si>
  <si>
    <t>0363186321</t>
  </si>
  <si>
    <t>11/4X2-21/2 M300 NPT WLD OUTLT</t>
  </si>
  <si>
    <t>66242848054</t>
  </si>
  <si>
    <t>662428480545</t>
  </si>
  <si>
    <t>0363186347</t>
  </si>
  <si>
    <t>11/4X3-4  M300 NPT WELD OUTLET</t>
  </si>
  <si>
    <t>66242848052</t>
  </si>
  <si>
    <t>662428480521</t>
  </si>
  <si>
    <t>0363186362</t>
  </si>
  <si>
    <t>11/4X5-8  M300 NPT WELD OUTLET</t>
  </si>
  <si>
    <t>66242848050</t>
  </si>
  <si>
    <t>662428480507</t>
  </si>
  <si>
    <t>0363187501</t>
  </si>
  <si>
    <t>1-1/2X1-1/2 M300 NPT WLD OUTLT</t>
  </si>
  <si>
    <t>66242804337</t>
  </si>
  <si>
    <t>662428043375</t>
  </si>
  <si>
    <t>0363187519</t>
  </si>
  <si>
    <t>1-1/2X2 M300 NPT WELDED OUTLET</t>
  </si>
  <si>
    <t>66242804336</t>
  </si>
  <si>
    <t>662428043368</t>
  </si>
  <si>
    <t>0363187527</t>
  </si>
  <si>
    <t>1-1/2X2-1/2 M300 NPT WLD OUTLT</t>
  </si>
  <si>
    <t>66242804330</t>
  </si>
  <si>
    <t>662428043306</t>
  </si>
  <si>
    <t>0363187535</t>
  </si>
  <si>
    <t>11/2X3-4  M300 NPT WELD OUTLET</t>
  </si>
  <si>
    <t>66242804320</t>
  </si>
  <si>
    <t>662428043207</t>
  </si>
  <si>
    <t>0363187543</t>
  </si>
  <si>
    <t>1-1/2X4 M300 NPT WELDED OUTLET</t>
  </si>
  <si>
    <t>66242804317</t>
  </si>
  <si>
    <t>662428043177</t>
  </si>
  <si>
    <t>0363187550</t>
  </si>
  <si>
    <t>1-1/2X5-8 M300 NPT WELD OUTLET</t>
  </si>
  <si>
    <t>66242804314</t>
  </si>
  <si>
    <t>662428043146</t>
  </si>
  <si>
    <t>0363187568</t>
  </si>
  <si>
    <t>2 X 2   M300 NPT WELDED OUTLET</t>
  </si>
  <si>
    <t>66242804300</t>
  </si>
  <si>
    <t>662428043009</t>
  </si>
  <si>
    <t>0363187576</t>
  </si>
  <si>
    <t>2X2-1/2 M300 NPT WELDED OUTLET</t>
  </si>
  <si>
    <t>66242804296</t>
  </si>
  <si>
    <t>662428042965</t>
  </si>
  <si>
    <t>0363187584</t>
  </si>
  <si>
    <t>2 X 3   M300 NPT WELDED OUTLET</t>
  </si>
  <si>
    <t>66242804290</t>
  </si>
  <si>
    <t>662428042903</t>
  </si>
  <si>
    <t>0363187592</t>
  </si>
  <si>
    <t>2 X 4   M300 NPT WELDED OUTLET</t>
  </si>
  <si>
    <t>66242804280</t>
  </si>
  <si>
    <t>662428042804</t>
  </si>
  <si>
    <t>0363187600</t>
  </si>
  <si>
    <t>2 X 5   M300 NPT WELDED OUTLET</t>
  </si>
  <si>
    <t>66242804276</t>
  </si>
  <si>
    <t>662428042767</t>
  </si>
  <si>
    <t>0363187618</t>
  </si>
  <si>
    <t>2 X 6   M300 NPT WELDED OUTLET</t>
  </si>
  <si>
    <t>66242804251</t>
  </si>
  <si>
    <t>662428042514</t>
  </si>
  <si>
    <t>0363187626</t>
  </si>
  <si>
    <t>2 X 8   M300 NPT WELDED OUTLET</t>
  </si>
  <si>
    <t>66242804247</t>
  </si>
  <si>
    <t>662428042477</t>
  </si>
  <si>
    <t>0363187634</t>
  </si>
  <si>
    <t>2-1/2X2-1/2 M300 NPT WLD OUTLT</t>
  </si>
  <si>
    <t>66242804246</t>
  </si>
  <si>
    <t>662428042460</t>
  </si>
  <si>
    <t>0363187642</t>
  </si>
  <si>
    <t>2-1/2X3 M300 NPT WELDED OUTLET</t>
  </si>
  <si>
    <t>66242804244</t>
  </si>
  <si>
    <t>662428042446</t>
  </si>
  <si>
    <t>0363187659</t>
  </si>
  <si>
    <t>2-1/2X4 M300 NPT WELDED OUTLET</t>
  </si>
  <si>
    <t>66242804242</t>
  </si>
  <si>
    <t>662428042422</t>
  </si>
  <si>
    <t>0363187667</t>
  </si>
  <si>
    <t>2-1/2X5 M300 NPT WELDED OUTLET</t>
  </si>
  <si>
    <t>66242804241</t>
  </si>
  <si>
    <t>662428042415</t>
  </si>
  <si>
    <t>0363187675</t>
  </si>
  <si>
    <t>2-1/2X6 M300 NPT WELDED OUTLET</t>
  </si>
  <si>
    <t>66242804239</t>
  </si>
  <si>
    <t>662428042392</t>
  </si>
  <si>
    <t>0363187683</t>
  </si>
  <si>
    <t>2-1/2X8 M300 NPT WELDED OUTLET</t>
  </si>
  <si>
    <t>66242804238</t>
  </si>
  <si>
    <t>662428042385</t>
  </si>
  <si>
    <t>0363187691</t>
  </si>
  <si>
    <t>3 X 3   M300 NPT WELDED OUTLET</t>
  </si>
  <si>
    <t>66242804237</t>
  </si>
  <si>
    <t>662428042378</t>
  </si>
  <si>
    <t>0363187709</t>
  </si>
  <si>
    <t>3 X 4   M300 NPT WELDED OUTLET</t>
  </si>
  <si>
    <t>66242804236</t>
  </si>
  <si>
    <t>662428042361</t>
  </si>
  <si>
    <t>0363187717</t>
  </si>
  <si>
    <t>3 X 5   M300 NPT WELDED OUTLET</t>
  </si>
  <si>
    <t>66242804234</t>
  </si>
  <si>
    <t>662428042347</t>
  </si>
  <si>
    <t>0363187725</t>
  </si>
  <si>
    <t>3 X 6   M300 NPT WELDED OUTLET</t>
  </si>
  <si>
    <t>66242804233</t>
  </si>
  <si>
    <t>662428042330</t>
  </si>
  <si>
    <t>0363187733</t>
  </si>
  <si>
    <t>3 X 8   M300 NPT WELDED OUTLET</t>
  </si>
  <si>
    <t>66242804232</t>
  </si>
  <si>
    <t>662428042323</t>
  </si>
  <si>
    <t>0363187741</t>
  </si>
  <si>
    <t>4 X 4   M300 NPT WELDED OUTLET</t>
  </si>
  <si>
    <t>66242804231</t>
  </si>
  <si>
    <t>662428042316</t>
  </si>
  <si>
    <t>0363187758</t>
  </si>
  <si>
    <t>4 X 5   M300 NPT WELDED OUTLET</t>
  </si>
  <si>
    <t>66242804229</t>
  </si>
  <si>
    <t>662428042293</t>
  </si>
  <si>
    <t>0363187766</t>
  </si>
  <si>
    <t>4 X 6   M300 NPT WELDED OUTLET</t>
  </si>
  <si>
    <t>66242804228</t>
  </si>
  <si>
    <t>662428042286</t>
  </si>
  <si>
    <t>0363187774</t>
  </si>
  <si>
    <t>4 X 8   M300 NPT WELDED OUTLET</t>
  </si>
  <si>
    <t>66242804227</t>
  </si>
  <si>
    <t>662428042279</t>
  </si>
  <si>
    <t>0363190042</t>
  </si>
  <si>
    <t>1/2X11/4-2 300# T/A FPT TEELET</t>
  </si>
  <si>
    <t>69029109519</t>
  </si>
  <si>
    <t>690291095191</t>
  </si>
  <si>
    <t>0363190067</t>
  </si>
  <si>
    <t>1/2X2-21/2 300# T/A FPT TEELET</t>
  </si>
  <si>
    <t>69029109520</t>
  </si>
  <si>
    <t>690291095207</t>
  </si>
  <si>
    <t>0363190083</t>
  </si>
  <si>
    <t>1/2X21/2-8 300# T/A FPT TEELET</t>
  </si>
  <si>
    <t>69029109521</t>
  </si>
  <si>
    <t>690291095214</t>
  </si>
  <si>
    <t>0363190141</t>
  </si>
  <si>
    <t>3/4X11/4-2 300# T/A FPT TEELET</t>
  </si>
  <si>
    <t>69029109523</t>
  </si>
  <si>
    <t>690291095238</t>
  </si>
  <si>
    <t>0363190166</t>
  </si>
  <si>
    <t>3/4X2-21/2 300# T/A FPT TEELET</t>
  </si>
  <si>
    <t>69029109524</t>
  </si>
  <si>
    <t>690291095245</t>
  </si>
  <si>
    <t>0363190182</t>
  </si>
  <si>
    <t>3/4X21/2-8 300# T/A FPT TEELET</t>
  </si>
  <si>
    <t>69029109525</t>
  </si>
  <si>
    <t>690291095252</t>
  </si>
  <si>
    <t>0363190208</t>
  </si>
  <si>
    <t>1X11/4-11/2   300# T/A TEE-LET</t>
  </si>
  <si>
    <t>69029109526</t>
  </si>
  <si>
    <t>690291095269</t>
  </si>
  <si>
    <t>0363190224</t>
  </si>
  <si>
    <t>1X11/2-2  300# T/A FPT TEE-LET</t>
  </si>
  <si>
    <t>69029109527</t>
  </si>
  <si>
    <t>690291095276</t>
  </si>
  <si>
    <t>0363190240</t>
  </si>
  <si>
    <t>1X2-21/2  300# T/A FPT TEE-LET</t>
  </si>
  <si>
    <t>69029109528</t>
  </si>
  <si>
    <t>690291095283</t>
  </si>
  <si>
    <t>0363190281</t>
  </si>
  <si>
    <t>1X21/2-4  300# T/A FPT TEE-LET</t>
  </si>
  <si>
    <t>69029109530</t>
  </si>
  <si>
    <t>690291095306</t>
  </si>
  <si>
    <t>0363190307</t>
  </si>
  <si>
    <t>1 X5-8    300# T/A FPT TEE-LET</t>
  </si>
  <si>
    <t>69029109531</t>
  </si>
  <si>
    <t>690291095313</t>
  </si>
  <si>
    <t>0363190349</t>
  </si>
  <si>
    <t>11/4X11/2-2   300# T/A TEE-LET</t>
  </si>
  <si>
    <t>69029109533</t>
  </si>
  <si>
    <t>690291095337</t>
  </si>
  <si>
    <t>0363190364</t>
  </si>
  <si>
    <t>11/4X2-21/2   300# T/A TEE-LET</t>
  </si>
  <si>
    <t>69029109534</t>
  </si>
  <si>
    <t>690291095344</t>
  </si>
  <si>
    <t>0363190380</t>
  </si>
  <si>
    <t>11/4X21/2-3   300# T/A TEE-LET</t>
  </si>
  <si>
    <t>69029109535</t>
  </si>
  <si>
    <t>690291095351</t>
  </si>
  <si>
    <t>0363190406</t>
  </si>
  <si>
    <t>11/4X3-4  300# T/A FPT TEE-LET</t>
  </si>
  <si>
    <t>69029109536</t>
  </si>
  <si>
    <t>690291095368</t>
  </si>
  <si>
    <t>0363190422</t>
  </si>
  <si>
    <t>11/4X5-8  300# T/A FPT TEE-LET</t>
  </si>
  <si>
    <t>69029109537</t>
  </si>
  <si>
    <t>690291095375</t>
  </si>
  <si>
    <t>0363190448</t>
  </si>
  <si>
    <t>11/2X11/2 300# T/A FPT TEE-LET</t>
  </si>
  <si>
    <t>69029109538</t>
  </si>
  <si>
    <t>690291095382</t>
  </si>
  <si>
    <t>0363190463</t>
  </si>
  <si>
    <t>11/2X2    300# T/A FPT TEE-LET</t>
  </si>
  <si>
    <t>69029109539</t>
  </si>
  <si>
    <t>690291095399</t>
  </si>
  <si>
    <t>0363190471</t>
  </si>
  <si>
    <t>11/2X21/2 300# T/A FPT TEE-LET</t>
  </si>
  <si>
    <t>69029109540</t>
  </si>
  <si>
    <t>690291095405</t>
  </si>
  <si>
    <t>0363190489</t>
  </si>
  <si>
    <t>11/2X3-4  300# T/A FPT TEE-LET</t>
  </si>
  <si>
    <t>69029109541</t>
  </si>
  <si>
    <t>690291095412</t>
  </si>
  <si>
    <t>0363190505</t>
  </si>
  <si>
    <t>11/2X4    300# T/A FPT TEE-LET</t>
  </si>
  <si>
    <t>69029109542</t>
  </si>
  <si>
    <t>690291095429</t>
  </si>
  <si>
    <t>0363190521</t>
  </si>
  <si>
    <t>11/2X5-8  300# T/A FPT TEE-LET</t>
  </si>
  <si>
    <t>69029109543</t>
  </si>
  <si>
    <t>690291095436</t>
  </si>
  <si>
    <t>0363190547</t>
  </si>
  <si>
    <t>2X2       300# T/A FPT TEE-LET</t>
  </si>
  <si>
    <t>69029109544</t>
  </si>
  <si>
    <t>690291095443</t>
  </si>
  <si>
    <t>0363190562</t>
  </si>
  <si>
    <t>2X21/2    300# T/A FPT TEE-LET</t>
  </si>
  <si>
    <t>69029109545</t>
  </si>
  <si>
    <t>690291095450</t>
  </si>
  <si>
    <t>0363190588</t>
  </si>
  <si>
    <t>2X3       300# T/A FPT TEE-LET</t>
  </si>
  <si>
    <t>69029109546</t>
  </si>
  <si>
    <t>690291095467</t>
  </si>
  <si>
    <t>0363190604</t>
  </si>
  <si>
    <t>2X4       300# T/A FPT TEE-LET</t>
  </si>
  <si>
    <t>69029109547</t>
  </si>
  <si>
    <t>690291095474</t>
  </si>
  <si>
    <t>0363190620</t>
  </si>
  <si>
    <t>2X5       300# T/A FPT TEE-LET</t>
  </si>
  <si>
    <t>69029109548</t>
  </si>
  <si>
    <t>690291095481</t>
  </si>
  <si>
    <t>0363190646</t>
  </si>
  <si>
    <t>2X6       300# T/A FPT TEE-LET</t>
  </si>
  <si>
    <t>69029109549</t>
  </si>
  <si>
    <t>690291095498</t>
  </si>
  <si>
    <t>0363190661</t>
  </si>
  <si>
    <t>2X8       300# T/A FPT TEE-LET</t>
  </si>
  <si>
    <t>69029109550</t>
  </si>
  <si>
    <t>690291095504</t>
  </si>
  <si>
    <t>0363190687</t>
  </si>
  <si>
    <t>21/2X21/2 300# T/A FPT TEE-LET</t>
  </si>
  <si>
    <t>69029109551</t>
  </si>
  <si>
    <t>690291095511</t>
  </si>
  <si>
    <t>0363190703</t>
  </si>
  <si>
    <t>21/2X3    300# T/A FPT TEE-LET</t>
  </si>
  <si>
    <t>69029109552</t>
  </si>
  <si>
    <t>690291095528</t>
  </si>
  <si>
    <t>0363190729</t>
  </si>
  <si>
    <t>21/2X4    300# T/A FPT TEE-LET</t>
  </si>
  <si>
    <t>69029109553</t>
  </si>
  <si>
    <t>690291095535</t>
  </si>
  <si>
    <t>0363190745</t>
  </si>
  <si>
    <t>21/2X5    300# T/A FPT TEE-LET</t>
  </si>
  <si>
    <t>69029109554</t>
  </si>
  <si>
    <t>690291095542</t>
  </si>
  <si>
    <t>0363190760</t>
  </si>
  <si>
    <t>21/2X6    300# T/A FPT TEE-LET</t>
  </si>
  <si>
    <t>69029109555</t>
  </si>
  <si>
    <t>690291095559</t>
  </si>
  <si>
    <t>0363190786</t>
  </si>
  <si>
    <t>21/2X8    300# T/A FPT TEE-LET</t>
  </si>
  <si>
    <t>69029109556</t>
  </si>
  <si>
    <t>690291095566</t>
  </si>
  <si>
    <t>0363190802</t>
  </si>
  <si>
    <t>3 X 3     300# T/A FPT TEE-LET</t>
  </si>
  <si>
    <t>69029109557</t>
  </si>
  <si>
    <t>690291095573</t>
  </si>
  <si>
    <t>0363190828</t>
  </si>
  <si>
    <t>3X4       300# T/A FPT TEE-LET</t>
  </si>
  <si>
    <t>69029109558</t>
  </si>
  <si>
    <t>690291095580</t>
  </si>
  <si>
    <t>0363190844</t>
  </si>
  <si>
    <t>3X5       300# T/A FPT TEE-LET</t>
  </si>
  <si>
    <t>69029109559</t>
  </si>
  <si>
    <t>690291095597</t>
  </si>
  <si>
    <t>0363190869</t>
  </si>
  <si>
    <t>3X6       300# T/A FPT TEE-LET</t>
  </si>
  <si>
    <t>69029109560</t>
  </si>
  <si>
    <t>690291095603</t>
  </si>
  <si>
    <t>0363190885</t>
  </si>
  <si>
    <t>3X8       300# T/A FPT TEE-LET</t>
  </si>
  <si>
    <t>69029109561</t>
  </si>
  <si>
    <t>690291095610</t>
  </si>
  <si>
    <t>0363190901</t>
  </si>
  <si>
    <t>4X4       300# T/A FPT TEE-LET</t>
  </si>
  <si>
    <t>69029109562</t>
  </si>
  <si>
    <t>690291095627</t>
  </si>
  <si>
    <t>0363190927</t>
  </si>
  <si>
    <t>4X5       300# T/A FPT TEE-LET</t>
  </si>
  <si>
    <t>69029109563</t>
  </si>
  <si>
    <t>690291095634</t>
  </si>
  <si>
    <t>0363190943</t>
  </si>
  <si>
    <t>4X6       300# T/A FPT TEE-LET</t>
  </si>
  <si>
    <t>69029109564</t>
  </si>
  <si>
    <t>690291095641</t>
  </si>
  <si>
    <t>0363190968</t>
  </si>
  <si>
    <t>4X8       300# T/A FPT TEE-LET</t>
  </si>
  <si>
    <t>69029109565</t>
  </si>
  <si>
    <t>690291095658</t>
  </si>
  <si>
    <t>0363190984</t>
  </si>
  <si>
    <t>11/4X11/4300# T/C GRVD TEE-LET</t>
  </si>
  <si>
    <t>69029109566</t>
  </si>
  <si>
    <t>690291095665</t>
  </si>
  <si>
    <t>0363191008</t>
  </si>
  <si>
    <t>11/4X11/2300# T/C GRVD TEE-LET</t>
  </si>
  <si>
    <t>69029109567</t>
  </si>
  <si>
    <t>690291095672</t>
  </si>
  <si>
    <t>0363191024</t>
  </si>
  <si>
    <t>11/4X2-21/2   300# T/C TEE-LET</t>
  </si>
  <si>
    <t>69029109568</t>
  </si>
  <si>
    <t>690291095689</t>
  </si>
  <si>
    <t>0363191040</t>
  </si>
  <si>
    <t>11/4X3-4 300# T/C GRVD TEE-LET</t>
  </si>
  <si>
    <t>69029109569</t>
  </si>
  <si>
    <t>690291095696</t>
  </si>
  <si>
    <t>0363191065</t>
  </si>
  <si>
    <t>11/4X5-8 300# T/C GRVD TEE-LET</t>
  </si>
  <si>
    <t>69029109570</t>
  </si>
  <si>
    <t>690291095702</t>
  </si>
  <si>
    <t>0363191081</t>
  </si>
  <si>
    <t>11/2X11/2300# T/C GRVD TEE-LET</t>
  </si>
  <si>
    <t>69029109571</t>
  </si>
  <si>
    <t>690291095719</t>
  </si>
  <si>
    <t>0363191107</t>
  </si>
  <si>
    <t>11/2X2   300# T/C GRVD TEE-LET</t>
  </si>
  <si>
    <t>69029109572</t>
  </si>
  <si>
    <t>690291095726</t>
  </si>
  <si>
    <t>0363191123</t>
  </si>
  <si>
    <t>11/2X21/2300# T/C GRVD TEE-LET</t>
  </si>
  <si>
    <t>69029109573</t>
  </si>
  <si>
    <t>690291095733</t>
  </si>
  <si>
    <t>0363191149</t>
  </si>
  <si>
    <t>11/2X3-4 300# T/C GRVD TEE-LET</t>
  </si>
  <si>
    <t>69029109574</t>
  </si>
  <si>
    <t>690291095740</t>
  </si>
  <si>
    <t>0363191164</t>
  </si>
  <si>
    <t>11/2X5-8 300# T/C GRVD TEE-LET</t>
  </si>
  <si>
    <t>69029109575</t>
  </si>
  <si>
    <t>690291095757</t>
  </si>
  <si>
    <t>0363191180</t>
  </si>
  <si>
    <t>2X2      300# T/C GRVD TEE-LET</t>
  </si>
  <si>
    <t>69029109576</t>
  </si>
  <si>
    <t>690291095764</t>
  </si>
  <si>
    <t>0363191206</t>
  </si>
  <si>
    <t>2X21/2   300# T/C GRVD TEE-LET</t>
  </si>
  <si>
    <t>69029109577</t>
  </si>
  <si>
    <t>690291095771</t>
  </si>
  <si>
    <t>0363191222</t>
  </si>
  <si>
    <t>2X3      300# T/C GRVD TEE-LET</t>
  </si>
  <si>
    <t>69029109578</t>
  </si>
  <si>
    <t>690291095788</t>
  </si>
  <si>
    <t>0363191248</t>
  </si>
  <si>
    <t>2X4      300# T/C GRVD TEE-LET</t>
  </si>
  <si>
    <t>69029109579</t>
  </si>
  <si>
    <t>690291095795</t>
  </si>
  <si>
    <t>0363191263</t>
  </si>
  <si>
    <t>2X5      300# T/C GRVD TEE-LET</t>
  </si>
  <si>
    <t>69029109580</t>
  </si>
  <si>
    <t>690291095801</t>
  </si>
  <si>
    <t>0363191289</t>
  </si>
  <si>
    <t>2X6      300# T/C GRVD TEE-LET</t>
  </si>
  <si>
    <t>69029109581</t>
  </si>
  <si>
    <t>690291095818</t>
  </si>
  <si>
    <t>0363191305</t>
  </si>
  <si>
    <t>2X8      300# T/C GRVD TEE-LET</t>
  </si>
  <si>
    <t>69029109582</t>
  </si>
  <si>
    <t>690291095825</t>
  </si>
  <si>
    <t>0363191321</t>
  </si>
  <si>
    <t>21/2X21/2300# T/C GRVD TEE-LET</t>
  </si>
  <si>
    <t>69029109583</t>
  </si>
  <si>
    <t>690291095832</t>
  </si>
  <si>
    <t>0363191347</t>
  </si>
  <si>
    <t>21/2X3   300# T/C GRVD TEE-LET</t>
  </si>
  <si>
    <t>69029109584</t>
  </si>
  <si>
    <t>690291095849</t>
  </si>
  <si>
    <t>0363191362</t>
  </si>
  <si>
    <t>21/2X4   300# T/C GRVD TEE-LET</t>
  </si>
  <si>
    <t>69029109585</t>
  </si>
  <si>
    <t>690291095856</t>
  </si>
  <si>
    <t>0363191388</t>
  </si>
  <si>
    <t>21/2X5   300# T/C GRVD TEE-LET</t>
  </si>
  <si>
    <t>69029109586</t>
  </si>
  <si>
    <t>690291095863</t>
  </si>
  <si>
    <t>0363191404</t>
  </si>
  <si>
    <t>21/2X6   300# T/C GRVD TEE-LET</t>
  </si>
  <si>
    <t>69029109587</t>
  </si>
  <si>
    <t>690291095870</t>
  </si>
  <si>
    <t>0363191420</t>
  </si>
  <si>
    <t>21/2X8   300# T/C GRVD TEE-LET</t>
  </si>
  <si>
    <t>69029109588</t>
  </si>
  <si>
    <t>690291095887</t>
  </si>
  <si>
    <t>0363191446</t>
  </si>
  <si>
    <t>3X3      300# T/C GRVD TEE-LET</t>
  </si>
  <si>
    <t>69029109589</t>
  </si>
  <si>
    <t>690291095894</t>
  </si>
  <si>
    <t>0363191461</t>
  </si>
  <si>
    <t>3X4      300# T/C GRVD TEE-LET</t>
  </si>
  <si>
    <t>69029109590</t>
  </si>
  <si>
    <t>690291095900</t>
  </si>
  <si>
    <t>0363191487</t>
  </si>
  <si>
    <t>3X5      300# T/C GRVD TEE-LET</t>
  </si>
  <si>
    <t>69029109591</t>
  </si>
  <si>
    <t>690291095917</t>
  </si>
  <si>
    <t>0363191503</t>
  </si>
  <si>
    <t>3X6      300# T/C GRVD TEE-LET</t>
  </si>
  <si>
    <t>69029109592</t>
  </si>
  <si>
    <t>690291095924</t>
  </si>
  <si>
    <t>0363191529</t>
  </si>
  <si>
    <t>3X8      300# T/C GRVD TEE-LET</t>
  </si>
  <si>
    <t>69029109593</t>
  </si>
  <si>
    <t>690291095931</t>
  </si>
  <si>
    <t>0363191545</t>
  </si>
  <si>
    <t>4X4      300# T/C GRVD TEE-LET</t>
  </si>
  <si>
    <t>69029109594</t>
  </si>
  <si>
    <t>690291095948</t>
  </si>
  <si>
    <t>0363191560</t>
  </si>
  <si>
    <t>4X5      300# T/C GRVD TEE-LET</t>
  </si>
  <si>
    <t>69029109595</t>
  </si>
  <si>
    <t>690291095955</t>
  </si>
  <si>
    <t>0363191800</t>
  </si>
  <si>
    <t>4X6      300# T/C GRVD TEE-LET</t>
  </si>
  <si>
    <t>69029109596</t>
  </si>
  <si>
    <t>690291095962</t>
  </si>
  <si>
    <t>0363191842</t>
  </si>
  <si>
    <t>4X8      300# T/C GRVD TEE-LET</t>
  </si>
  <si>
    <t>69029109597</t>
  </si>
  <si>
    <t>690291095979</t>
  </si>
  <si>
    <t>0363191883</t>
  </si>
  <si>
    <t>5X5      300# T/C GRVD TEE-LET</t>
  </si>
  <si>
    <t>69029109598</t>
  </si>
  <si>
    <t>690291095986</t>
  </si>
  <si>
    <t>0363191925</t>
  </si>
  <si>
    <t>5X6      300# T/C GRVD TEE-LET</t>
  </si>
  <si>
    <t>69029109599</t>
  </si>
  <si>
    <t>690291095993</t>
  </si>
  <si>
    <t>0363191933</t>
  </si>
  <si>
    <t>5X8      300# T/C GRVD TEE-LET</t>
  </si>
  <si>
    <t>69029109600</t>
  </si>
  <si>
    <t>690291096006</t>
  </si>
  <si>
    <t>0363191966</t>
  </si>
  <si>
    <t>6X6      300# T/C GRVD TEE-LET</t>
  </si>
  <si>
    <t>69029109601</t>
  </si>
  <si>
    <t>690291096013</t>
  </si>
  <si>
    <t>0363192006</t>
  </si>
  <si>
    <t>6X8      300# T/C GRVD TEE-LET</t>
  </si>
  <si>
    <t>69029109602</t>
  </si>
  <si>
    <t>690291096020</t>
  </si>
  <si>
    <t>0363192048</t>
  </si>
  <si>
    <t>8X8      300# T/C GRVD TEE-LET</t>
  </si>
  <si>
    <t>69029109603</t>
  </si>
  <si>
    <t>690291096037</t>
  </si>
  <si>
    <t>0363192071</t>
  </si>
  <si>
    <t>1X2-21/2 300# T/C GRVD TEE-LET</t>
  </si>
  <si>
    <t>69029193919</t>
  </si>
  <si>
    <t>690291939198</t>
  </si>
  <si>
    <t>0363192089</t>
  </si>
  <si>
    <t>1X21/2-4 300# T/C GRVD TEE-LET</t>
  </si>
  <si>
    <t>69029193920</t>
  </si>
  <si>
    <t>690291939204</t>
  </si>
  <si>
    <t>0363192097</t>
  </si>
  <si>
    <t>1X5-8    300# T/C GRVD TEE-LET</t>
  </si>
  <si>
    <t>69029193921</t>
  </si>
  <si>
    <t>690291939211</t>
  </si>
  <si>
    <t>0363193459</t>
  </si>
  <si>
    <t>F1.150 1X1/2  NPT ADJ DROP NPL</t>
  </si>
  <si>
    <t>69029182720</t>
  </si>
  <si>
    <t>690291827204</t>
  </si>
  <si>
    <t>0363193467</t>
  </si>
  <si>
    <t>F2.150 1X1/2  NPT ADJ DROP NPL</t>
  </si>
  <si>
    <t>69029182721</t>
  </si>
  <si>
    <t>690291827211</t>
  </si>
  <si>
    <t>0363193475</t>
  </si>
  <si>
    <t>F3.150 1X1/2  NPT ADJ DROP NPL</t>
  </si>
  <si>
    <t>69029182722</t>
  </si>
  <si>
    <t>690291827228</t>
  </si>
  <si>
    <t>0363193509</t>
  </si>
  <si>
    <t>F3.175 1X3/4  NPT ADJ DROP NPL</t>
  </si>
  <si>
    <t>69029182723</t>
  </si>
  <si>
    <t>690291827235</t>
  </si>
  <si>
    <t>0363193533</t>
  </si>
  <si>
    <t>M1.150 1X1/2  NPT ADJ DROP NPL</t>
  </si>
  <si>
    <t>69029182724</t>
  </si>
  <si>
    <t>690291827242</t>
  </si>
  <si>
    <t>0363193558</t>
  </si>
  <si>
    <t>M3.150 1X1/2  NPT ADJ DROP NPL</t>
  </si>
  <si>
    <t>69029182725</t>
  </si>
  <si>
    <t>690291827259</t>
  </si>
  <si>
    <t>0363193608</t>
  </si>
  <si>
    <t>ME3.150 1X1/2 NPT ADJ DROP NPL</t>
  </si>
  <si>
    <t>69029182726</t>
  </si>
  <si>
    <t>690291827266</t>
  </si>
  <si>
    <t>0363194168</t>
  </si>
  <si>
    <t>21/2X21/2   SCH10 T/CR TEE-LET</t>
  </si>
  <si>
    <t>69029138857</t>
  </si>
  <si>
    <t>690291388576</t>
  </si>
  <si>
    <t>0363194184</t>
  </si>
  <si>
    <t>21/2X3 SCH10 T/CR GRVD TEE-LET</t>
  </si>
  <si>
    <t>69029138858</t>
  </si>
  <si>
    <t>690291388583</t>
  </si>
  <si>
    <t>0363194200</t>
  </si>
  <si>
    <t>21/2X4 SCH10 T/CR GRVD TEE-LET</t>
  </si>
  <si>
    <t>69029138859</t>
  </si>
  <si>
    <t>690291388590</t>
  </si>
  <si>
    <t>0363194218</t>
  </si>
  <si>
    <t>21/2X5 SCH10 T/CR GRVD TEE-LET</t>
  </si>
  <si>
    <t>69029193927</t>
  </si>
  <si>
    <t>690291939273</t>
  </si>
  <si>
    <t>0363194226</t>
  </si>
  <si>
    <t>21/2X6 SCH10 T/CR GRVD TEE-LET</t>
  </si>
  <si>
    <t>69029138860</t>
  </si>
  <si>
    <t>690291388606</t>
  </si>
  <si>
    <t>0363194242</t>
  </si>
  <si>
    <t>21/2X8 SCH10 T/CR GRVD TEE-LET</t>
  </si>
  <si>
    <t>69029138861</t>
  </si>
  <si>
    <t>690291388613</t>
  </si>
  <si>
    <t>0363194267</t>
  </si>
  <si>
    <t>3X3    SCH10 T/CR GRVD TEE-LET</t>
  </si>
  <si>
    <t>69029138862</t>
  </si>
  <si>
    <t>690291388620</t>
  </si>
  <si>
    <t>0363194283</t>
  </si>
  <si>
    <t>3X4    SCH10 T/CR GRVD TEE-LET</t>
  </si>
  <si>
    <t>69029138863</t>
  </si>
  <si>
    <t>690291388637</t>
  </si>
  <si>
    <t>0363194291</t>
  </si>
  <si>
    <t>3X5    SCH10 T/CR GRVD TEE-LET</t>
  </si>
  <si>
    <t>69029193929</t>
  </si>
  <si>
    <t>690291939297</t>
  </si>
  <si>
    <t>0363194309</t>
  </si>
  <si>
    <t>3X6    SCH10 T/CR GRVD TEE-LET</t>
  </si>
  <si>
    <t>69029138864</t>
  </si>
  <si>
    <t>690291388644</t>
  </si>
  <si>
    <t>0363194325</t>
  </si>
  <si>
    <t>3X8    SCH10 T/CR GRVD TEE-LET</t>
  </si>
  <si>
    <t>69029138865</t>
  </si>
  <si>
    <t>690291388651</t>
  </si>
  <si>
    <t>0363194341</t>
  </si>
  <si>
    <t>4X4    SCH10 T/CR GRVD TEE-LET</t>
  </si>
  <si>
    <t>69029138866</t>
  </si>
  <si>
    <t>690291388668</t>
  </si>
  <si>
    <t>0363194358</t>
  </si>
  <si>
    <t>4X5    SCH10 T/CR GRVD TEE-LET</t>
  </si>
  <si>
    <t>69029193930</t>
  </si>
  <si>
    <t>690291939303</t>
  </si>
  <si>
    <t>0363194366</t>
  </si>
  <si>
    <t>4X6    SCH10 T/CR GRVD TEE-LET</t>
  </si>
  <si>
    <t>69029138867</t>
  </si>
  <si>
    <t>690291388675</t>
  </si>
  <si>
    <t>0363194382</t>
  </si>
  <si>
    <t>4X8    SCH10 T/CR GRVD TEE-LET</t>
  </si>
  <si>
    <t>69029138868</t>
  </si>
  <si>
    <t>690291388682</t>
  </si>
  <si>
    <t>0363194408</t>
  </si>
  <si>
    <t>6X6    SCH10 T/CR GRVD TEE-LET</t>
  </si>
  <si>
    <t>69029138869</t>
  </si>
  <si>
    <t>690291388699</t>
  </si>
  <si>
    <t>0363194416</t>
  </si>
  <si>
    <t>6X8    SCH10 T/CR GRVD TEE-LET</t>
  </si>
  <si>
    <t>69029187580</t>
  </si>
  <si>
    <t>690291875809</t>
  </si>
  <si>
    <t>UPC</t>
  </si>
  <si>
    <t>12 Digit UPC</t>
  </si>
  <si>
    <t>DESCRIPTION</t>
  </si>
  <si>
    <t>Previous List</t>
  </si>
  <si>
    <t>S</t>
  </si>
  <si>
    <t>M</t>
  </si>
  <si>
    <t>P</t>
  </si>
  <si>
    <t>Wt.</t>
  </si>
  <si>
    <t>Price List</t>
  </si>
  <si>
    <t>Box Program</t>
  </si>
  <si>
    <t>New List Effective September 4, 2017</t>
  </si>
  <si>
    <t>BX</t>
  </si>
  <si>
    <t>1X11/4    M300 NPT WELD OTLT</t>
  </si>
  <si>
    <t>11/4X11/2     M300 NPT WLD OT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</si>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</sst>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#,##0.0000;[Red]#,##0.0000"/>
    <numFmt numFmtId="167" formatCode="0.0%"/>
    <numFmt numFmtId="168" formatCode="0.00000;[Red]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1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168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center" vertical="center" wrapText="1"/>
    </xf>
    <xf numFmtId="165" fontId="43" fillId="0" borderId="0" xfId="0" applyNumberFormat="1" applyFont="1" applyAlignment="1">
      <alignment horizontal="center" vertical="center" wrapText="1"/>
    </xf>
    <xf numFmtId="168" fontId="4" fillId="0" borderId="0" xfId="0" applyNumberFormat="1" applyFont="1" applyAlignment="1">
      <alignment horizontal="center" vertical="center" wrapText="1"/>
    </xf>
    <xf numFmtId="168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center"/>
    </xf>
    <xf numFmtId="168" fontId="5" fillId="33" borderId="11" xfId="0" applyNumberFormat="1" applyFont="1" applyFill="1" applyBorder="1" applyAlignment="1">
      <alignment horizontal="center"/>
    </xf>
    <xf numFmtId="166" fontId="5" fillId="33" borderId="11" xfId="0" applyNumberFormat="1" applyFont="1" applyFill="1" applyBorder="1" applyAlignment="1">
      <alignment horizontal="center"/>
    </xf>
    <xf numFmtId="168" fontId="5" fillId="33" borderId="12" xfId="0" applyNumberFormat="1" applyFont="1" applyFill="1" applyBorder="1" applyAlignment="1">
      <alignment horizontal="center"/>
    </xf>
    <xf numFmtId="166" fontId="5" fillId="33" borderId="12" xfId="0" applyNumberFormat="1" applyFont="1" applyFill="1" applyBorder="1" applyAlignment="1">
      <alignment horizontal="center"/>
    </xf>
    <xf numFmtId="168" fontId="5" fillId="33" borderId="10" xfId="0" applyNumberFormat="1" applyFont="1" applyFill="1" applyBorder="1" applyAlignment="1">
      <alignment horizontal="center" vertical="top" wrapText="1"/>
    </xf>
    <xf numFmtId="166" fontId="5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11.8515625" style="9" customWidth="1"/>
    <col min="3" max="3" width="9.421875" style="9" bestFit="1" customWidth="1"/>
    <col min="4" max="4" width="4.140625" style="9" bestFit="1" customWidth="1"/>
    <col min="5" max="5" width="26.140625" style="10" bestFit="1" customWidth="1"/>
    <col min="6" max="6" width="9.8515625" style="13" bestFit="1" customWidth="1"/>
    <col min="7" max="7" width="13.28125" style="16" customWidth="1"/>
    <col min="8" max="8" width="4.140625" style="9" bestFit="1" customWidth="1"/>
    <col min="9" max="9" width="2.00390625" style="9" bestFit="1" customWidth="1"/>
    <col min="10" max="11" width="4.421875" style="9" bestFit="1" customWidth="1"/>
    <col min="12" max="12" width="3.8515625" style="9" bestFit="1" customWidth="1"/>
    <col min="13" max="13" width="5.140625" style="9" bestFit="1" customWidth="1"/>
    <col min="14" max="14" width="6.8515625" style="9" bestFit="1" customWidth="1"/>
    <col min="15" max="15" width="10.57421875" style="24" customWidth="1"/>
    <col min="16" max="16" width="10.57421875" style="26" customWidth="1"/>
    <col min="17" max="16384" width="8.7109375" style="9" customWidth="1"/>
  </cols>
  <sheetData>
    <row r="1" spans="1:16" s="19" customFormat="1" ht="36" customHeight="1" thickBot="1" thickTop="1">
      <c r="A1" s="17" t="s">
        <v>617</v>
      </c>
      <c r="B1" s="18">
        <v>0</v>
      </c>
      <c r="E1" s="20"/>
      <c r="F1" s="21"/>
      <c r="G1" s="22"/>
      <c r="O1" s="23"/>
      <c r="P1" s="25"/>
    </row>
    <row r="2" spans="1:16" s="6" customFormat="1" ht="33" customHeight="1" thickBot="1" thickTop="1">
      <c r="A2" s="5" t="s">
        <v>603</v>
      </c>
      <c r="B2" s="5" t="s">
        <v>604</v>
      </c>
      <c r="C2" s="5" t="s">
        <v>1</v>
      </c>
      <c r="D2" s="5" t="s">
        <v>0</v>
      </c>
      <c r="E2" s="5" t="s">
        <v>605</v>
      </c>
      <c r="F2" s="11" t="s">
        <v>606</v>
      </c>
      <c r="G2" s="14" t="s">
        <v>613</v>
      </c>
      <c r="H2" s="5" t="s">
        <v>607</v>
      </c>
      <c r="I2" s="5" t="s">
        <v>608</v>
      </c>
      <c r="J2" s="5" t="s">
        <v>609</v>
      </c>
      <c r="K2" s="5" t="s">
        <v>610</v>
      </c>
      <c r="L2" s="5" t="s">
        <v>3</v>
      </c>
      <c r="M2" s="5" t="s">
        <v>611</v>
      </c>
      <c r="N2" s="5" t="s">
        <v>612</v>
      </c>
      <c r="O2" s="31" t="s">
        <v>618</v>
      </c>
      <c r="P2" s="32" t="s">
        <v>619</v>
      </c>
    </row>
    <row r="3" spans="1:16" s="8" customFormat="1" ht="10.5" thickTop="1">
      <c r="A3" s="1" t="s">
        <v>11</v>
      </c>
      <c r="B3" s="1" t="s">
        <v>12</v>
      </c>
      <c r="C3" s="1" t="s">
        <v>9</v>
      </c>
      <c r="D3" s="1" t="s">
        <v>2</v>
      </c>
      <c r="E3" s="2" t="s">
        <v>10</v>
      </c>
      <c r="F3" s="12">
        <v>5.21</v>
      </c>
      <c r="G3" s="15">
        <v>5.52</v>
      </c>
      <c r="H3" s="3">
        <v>350</v>
      </c>
      <c r="I3" s="3">
        <v>0</v>
      </c>
      <c r="J3" s="4">
        <v>6300</v>
      </c>
      <c r="K3" s="7">
        <v>0.17</v>
      </c>
      <c r="L3" s="1"/>
      <c r="M3" s="1" t="s">
        <v>8</v>
      </c>
      <c r="N3" s="3" t="s">
        <v>614</v>
      </c>
      <c r="O3" s="27">
        <f aca="true" t="shared" si="0" ref="O3:O67">$B$1</f>
        <v>0</v>
      </c>
      <c r="P3" s="28">
        <f aca="true" t="shared" si="1" ref="P3:P67">G3*O3</f>
        <v>0</v>
      </c>
    </row>
    <row r="4" spans="1:16" s="8" customFormat="1" ht="10.5">
      <c r="A4" s="1" t="s">
        <v>15</v>
      </c>
      <c r="B4" s="1" t="s">
        <v>16</v>
      </c>
      <c r="C4" s="1" t="s">
        <v>13</v>
      </c>
      <c r="D4" s="1" t="s">
        <v>2</v>
      </c>
      <c r="E4" s="2" t="s">
        <v>14</v>
      </c>
      <c r="F4" s="12">
        <v>5.21</v>
      </c>
      <c r="G4" s="15">
        <v>5.52</v>
      </c>
      <c r="H4" s="3">
        <v>350</v>
      </c>
      <c r="I4" s="3">
        <v>0</v>
      </c>
      <c r="J4" s="4">
        <v>6300</v>
      </c>
      <c r="K4" s="7">
        <v>0.17</v>
      </c>
      <c r="L4" s="1"/>
      <c r="M4" s="1" t="s">
        <v>8</v>
      </c>
      <c r="N4" s="3"/>
      <c r="O4" s="27">
        <f t="shared" si="0"/>
        <v>0</v>
      </c>
      <c r="P4" s="28">
        <f t="shared" si="1"/>
        <v>0</v>
      </c>
    </row>
    <row r="5" spans="1:16" s="8" customFormat="1" ht="10.5">
      <c r="A5" s="1" t="s">
        <v>19</v>
      </c>
      <c r="B5" s="1" t="s">
        <v>20</v>
      </c>
      <c r="C5" s="1" t="s">
        <v>17</v>
      </c>
      <c r="D5" s="1" t="s">
        <v>2</v>
      </c>
      <c r="E5" s="2" t="s">
        <v>18</v>
      </c>
      <c r="F5" s="12">
        <v>5.21</v>
      </c>
      <c r="G5" s="15">
        <v>5.52</v>
      </c>
      <c r="H5" s="3">
        <v>250</v>
      </c>
      <c r="I5" s="3">
        <v>0</v>
      </c>
      <c r="J5" s="4">
        <v>4500</v>
      </c>
      <c r="K5" s="7">
        <v>0.25</v>
      </c>
      <c r="L5" s="1"/>
      <c r="M5" s="1" t="s">
        <v>8</v>
      </c>
      <c r="N5" s="3" t="s">
        <v>614</v>
      </c>
      <c r="O5" s="27">
        <f t="shared" si="0"/>
        <v>0</v>
      </c>
      <c r="P5" s="28">
        <f t="shared" si="1"/>
        <v>0</v>
      </c>
    </row>
    <row r="6" spans="1:16" s="8" customFormat="1" ht="10.5">
      <c r="A6" s="1" t="s">
        <v>23</v>
      </c>
      <c r="B6" s="1" t="s">
        <v>24</v>
      </c>
      <c r="C6" s="1" t="s">
        <v>21</v>
      </c>
      <c r="D6" s="1" t="s">
        <v>2</v>
      </c>
      <c r="E6" s="2" t="s">
        <v>22</v>
      </c>
      <c r="F6" s="12">
        <v>5.21</v>
      </c>
      <c r="G6" s="15">
        <v>5.52</v>
      </c>
      <c r="H6" s="3">
        <v>250</v>
      </c>
      <c r="I6" s="3">
        <v>0</v>
      </c>
      <c r="J6" s="4">
        <v>4500</v>
      </c>
      <c r="K6" s="7">
        <v>0.25</v>
      </c>
      <c r="L6" s="1"/>
      <c r="M6" s="1" t="s">
        <v>8</v>
      </c>
      <c r="N6" s="3" t="s">
        <v>614</v>
      </c>
      <c r="O6" s="27">
        <f t="shared" si="0"/>
        <v>0</v>
      </c>
      <c r="P6" s="28">
        <f t="shared" si="1"/>
        <v>0</v>
      </c>
    </row>
    <row r="7" spans="1:16" s="8" customFormat="1" ht="10.5">
      <c r="A7" s="1" t="s">
        <v>26</v>
      </c>
      <c r="B7" s="1" t="s">
        <v>27</v>
      </c>
      <c r="C7" s="1" t="s">
        <v>25</v>
      </c>
      <c r="D7" s="1" t="s">
        <v>2</v>
      </c>
      <c r="E7" s="2" t="s">
        <v>615</v>
      </c>
      <c r="F7" s="12">
        <v>7.56</v>
      </c>
      <c r="G7" s="15">
        <v>8.01</v>
      </c>
      <c r="H7" s="3">
        <v>175</v>
      </c>
      <c r="I7" s="3">
        <v>0</v>
      </c>
      <c r="J7" s="4">
        <v>3150</v>
      </c>
      <c r="K7" s="7">
        <v>0.33</v>
      </c>
      <c r="L7" s="1"/>
      <c r="M7" s="1" t="s">
        <v>8</v>
      </c>
      <c r="N7" s="3" t="s">
        <v>614</v>
      </c>
      <c r="O7" s="27">
        <f t="shared" si="0"/>
        <v>0</v>
      </c>
      <c r="P7" s="28">
        <f t="shared" si="1"/>
        <v>0</v>
      </c>
    </row>
    <row r="8" spans="1:16" s="8" customFormat="1" ht="10.5">
      <c r="A8" s="1" t="s">
        <v>30</v>
      </c>
      <c r="B8" s="1" t="s">
        <v>31</v>
      </c>
      <c r="C8" s="1" t="s">
        <v>28</v>
      </c>
      <c r="D8" s="1" t="s">
        <v>2</v>
      </c>
      <c r="E8" s="2" t="s">
        <v>29</v>
      </c>
      <c r="F8" s="12">
        <v>7.56</v>
      </c>
      <c r="G8" s="15">
        <v>8.01</v>
      </c>
      <c r="H8" s="3">
        <v>175</v>
      </c>
      <c r="I8" s="3">
        <v>0</v>
      </c>
      <c r="J8" s="4">
        <v>3150</v>
      </c>
      <c r="K8" s="7">
        <v>0.33</v>
      </c>
      <c r="L8" s="1"/>
      <c r="M8" s="1" t="s">
        <v>8</v>
      </c>
      <c r="N8" s="3" t="s">
        <v>614</v>
      </c>
      <c r="O8" s="27">
        <f t="shared" si="0"/>
        <v>0</v>
      </c>
      <c r="P8" s="28">
        <f t="shared" si="1"/>
        <v>0</v>
      </c>
    </row>
    <row r="9" spans="1:16" s="8" customFormat="1" ht="10.5">
      <c r="A9" s="1" t="s">
        <v>34</v>
      </c>
      <c r="B9" s="1" t="s">
        <v>35</v>
      </c>
      <c r="C9" s="1" t="s">
        <v>32</v>
      </c>
      <c r="D9" s="1" t="s">
        <v>2</v>
      </c>
      <c r="E9" s="2" t="s">
        <v>33</v>
      </c>
      <c r="F9" s="12">
        <v>7.56</v>
      </c>
      <c r="G9" s="15">
        <v>8.01</v>
      </c>
      <c r="H9" s="3">
        <v>175</v>
      </c>
      <c r="I9" s="3">
        <v>0</v>
      </c>
      <c r="J9" s="4">
        <v>3150</v>
      </c>
      <c r="K9" s="7">
        <v>0.33</v>
      </c>
      <c r="L9" s="1"/>
      <c r="M9" s="1" t="s">
        <v>8</v>
      </c>
      <c r="N9" s="3" t="s">
        <v>614</v>
      </c>
      <c r="O9" s="27">
        <f t="shared" si="0"/>
        <v>0</v>
      </c>
      <c r="P9" s="28">
        <f t="shared" si="1"/>
        <v>0</v>
      </c>
    </row>
    <row r="10" spans="1:16" s="8" customFormat="1" ht="10.5">
      <c r="A10" s="1" t="s">
        <v>38</v>
      </c>
      <c r="B10" s="1" t="s">
        <v>39</v>
      </c>
      <c r="C10" s="1" t="s">
        <v>36</v>
      </c>
      <c r="D10" s="1" t="s">
        <v>2</v>
      </c>
      <c r="E10" s="2" t="s">
        <v>37</v>
      </c>
      <c r="F10" s="12">
        <v>7.56</v>
      </c>
      <c r="G10" s="15">
        <v>8.01</v>
      </c>
      <c r="H10" s="3">
        <v>175</v>
      </c>
      <c r="I10" s="3">
        <v>0</v>
      </c>
      <c r="J10" s="4">
        <v>3150</v>
      </c>
      <c r="K10" s="7">
        <v>0.33</v>
      </c>
      <c r="L10" s="1"/>
      <c r="M10" s="1" t="s">
        <v>8</v>
      </c>
      <c r="N10" s="3"/>
      <c r="O10" s="27">
        <f t="shared" si="0"/>
        <v>0</v>
      </c>
      <c r="P10" s="28">
        <f t="shared" si="1"/>
        <v>0</v>
      </c>
    </row>
    <row r="11" spans="1:16" s="8" customFormat="1" ht="10.5">
      <c r="A11" s="1" t="s">
        <v>41</v>
      </c>
      <c r="B11" s="1" t="s">
        <v>42</v>
      </c>
      <c r="C11" s="1" t="s">
        <v>40</v>
      </c>
      <c r="D11" s="1" t="s">
        <v>2</v>
      </c>
      <c r="E11" s="2" t="s">
        <v>616</v>
      </c>
      <c r="F11" s="12">
        <v>11.04</v>
      </c>
      <c r="G11" s="15">
        <v>11.7</v>
      </c>
      <c r="H11" s="3">
        <v>95</v>
      </c>
      <c r="I11" s="3">
        <v>0</v>
      </c>
      <c r="J11" s="4">
        <v>2565</v>
      </c>
      <c r="K11" s="7">
        <v>0.538</v>
      </c>
      <c r="L11" s="1"/>
      <c r="M11" s="1" t="s">
        <v>8</v>
      </c>
      <c r="N11" s="3" t="s">
        <v>614</v>
      </c>
      <c r="O11" s="27">
        <f t="shared" si="0"/>
        <v>0</v>
      </c>
      <c r="P11" s="28">
        <f t="shared" si="1"/>
        <v>0</v>
      </c>
    </row>
    <row r="12" spans="1:16" s="8" customFormat="1" ht="10.5">
      <c r="A12" s="1" t="s">
        <v>45</v>
      </c>
      <c r="B12" s="1" t="s">
        <v>46</v>
      </c>
      <c r="C12" s="1" t="s">
        <v>43</v>
      </c>
      <c r="D12" s="1" t="s">
        <v>2</v>
      </c>
      <c r="E12" s="2" t="s">
        <v>44</v>
      </c>
      <c r="F12" s="12">
        <v>11.04</v>
      </c>
      <c r="G12" s="15">
        <v>11.7</v>
      </c>
      <c r="H12" s="3">
        <v>95</v>
      </c>
      <c r="I12" s="3">
        <v>0</v>
      </c>
      <c r="J12" s="4">
        <v>2565</v>
      </c>
      <c r="K12" s="7">
        <v>0.538</v>
      </c>
      <c r="L12" s="1"/>
      <c r="M12" s="1" t="s">
        <v>8</v>
      </c>
      <c r="N12" s="3" t="s">
        <v>614</v>
      </c>
      <c r="O12" s="27">
        <f t="shared" si="0"/>
        <v>0</v>
      </c>
      <c r="P12" s="28">
        <f t="shared" si="1"/>
        <v>0</v>
      </c>
    </row>
    <row r="13" spans="1:16" s="8" customFormat="1" ht="10.5">
      <c r="A13" s="1" t="s">
        <v>49</v>
      </c>
      <c r="B13" s="1" t="s">
        <v>50</v>
      </c>
      <c r="C13" s="1" t="s">
        <v>47</v>
      </c>
      <c r="D13" s="1" t="s">
        <v>2</v>
      </c>
      <c r="E13" s="2" t="s">
        <v>48</v>
      </c>
      <c r="F13" s="12">
        <v>11.04</v>
      </c>
      <c r="G13" s="15">
        <v>11.7</v>
      </c>
      <c r="H13" s="3">
        <v>95</v>
      </c>
      <c r="I13" s="3">
        <v>0</v>
      </c>
      <c r="J13" s="4">
        <v>2565</v>
      </c>
      <c r="K13" s="7">
        <v>0.538</v>
      </c>
      <c r="L13" s="1"/>
      <c r="M13" s="1" t="s">
        <v>8</v>
      </c>
      <c r="N13" s="3" t="s">
        <v>614</v>
      </c>
      <c r="O13" s="27">
        <f t="shared" si="0"/>
        <v>0</v>
      </c>
      <c r="P13" s="28">
        <f t="shared" si="1"/>
        <v>0</v>
      </c>
    </row>
    <row r="14" spans="1:16" s="8" customFormat="1" ht="10.5">
      <c r="A14" s="1" t="s">
        <v>53</v>
      </c>
      <c r="B14" s="1" t="s">
        <v>54</v>
      </c>
      <c r="C14" s="1" t="s">
        <v>51</v>
      </c>
      <c r="D14" s="1" t="s">
        <v>2</v>
      </c>
      <c r="E14" s="2" t="s">
        <v>52</v>
      </c>
      <c r="F14" s="12">
        <v>11.04</v>
      </c>
      <c r="G14" s="15">
        <v>11.7</v>
      </c>
      <c r="H14" s="3">
        <v>95</v>
      </c>
      <c r="I14" s="3">
        <v>0</v>
      </c>
      <c r="J14" s="4">
        <v>2565</v>
      </c>
      <c r="K14" s="7">
        <v>0.538</v>
      </c>
      <c r="L14" s="1"/>
      <c r="M14" s="1" t="s">
        <v>8</v>
      </c>
      <c r="N14" s="3"/>
      <c r="O14" s="27">
        <f t="shared" si="0"/>
        <v>0</v>
      </c>
      <c r="P14" s="28">
        <f t="shared" si="1"/>
        <v>0</v>
      </c>
    </row>
    <row r="15" spans="1:16" s="8" customFormat="1" ht="10.5">
      <c r="A15" s="1" t="s">
        <v>57</v>
      </c>
      <c r="B15" s="1" t="s">
        <v>58</v>
      </c>
      <c r="C15" s="1" t="s">
        <v>55</v>
      </c>
      <c r="D15" s="1" t="s">
        <v>2</v>
      </c>
      <c r="E15" s="2" t="s">
        <v>56</v>
      </c>
      <c r="F15" s="12">
        <v>13.29</v>
      </c>
      <c r="G15" s="15">
        <v>14.09</v>
      </c>
      <c r="H15" s="3">
        <v>65</v>
      </c>
      <c r="I15" s="3">
        <v>0</v>
      </c>
      <c r="J15" s="4">
        <v>1755</v>
      </c>
      <c r="K15" s="7">
        <v>0.48</v>
      </c>
      <c r="L15" s="1"/>
      <c r="M15" s="1" t="s">
        <v>8</v>
      </c>
      <c r="N15" s="3"/>
      <c r="O15" s="27">
        <f t="shared" si="0"/>
        <v>0</v>
      </c>
      <c r="P15" s="28">
        <f t="shared" si="1"/>
        <v>0</v>
      </c>
    </row>
    <row r="16" spans="1:16" s="8" customFormat="1" ht="10.5">
      <c r="A16" s="1" t="s">
        <v>61</v>
      </c>
      <c r="B16" s="1" t="s">
        <v>62</v>
      </c>
      <c r="C16" s="1" t="s">
        <v>59</v>
      </c>
      <c r="D16" s="1" t="s">
        <v>2</v>
      </c>
      <c r="E16" s="2" t="s">
        <v>60</v>
      </c>
      <c r="F16" s="12">
        <v>13.29</v>
      </c>
      <c r="G16" s="15">
        <v>14.09</v>
      </c>
      <c r="H16" s="3">
        <v>65</v>
      </c>
      <c r="I16" s="3">
        <v>0</v>
      </c>
      <c r="J16" s="4">
        <v>1755</v>
      </c>
      <c r="K16" s="7">
        <v>0.47</v>
      </c>
      <c r="L16" s="1"/>
      <c r="M16" s="1" t="s">
        <v>8</v>
      </c>
      <c r="N16" s="3" t="s">
        <v>614</v>
      </c>
      <c r="O16" s="27">
        <f t="shared" si="0"/>
        <v>0</v>
      </c>
      <c r="P16" s="28">
        <f t="shared" si="1"/>
        <v>0</v>
      </c>
    </row>
    <row r="17" spans="1:16" s="8" customFormat="1" ht="10.5">
      <c r="A17" s="1" t="s">
        <v>65</v>
      </c>
      <c r="B17" s="1" t="s">
        <v>66</v>
      </c>
      <c r="C17" s="1" t="s">
        <v>63</v>
      </c>
      <c r="D17" s="1" t="s">
        <v>2</v>
      </c>
      <c r="E17" s="2" t="s">
        <v>64</v>
      </c>
      <c r="F17" s="12">
        <v>13.29</v>
      </c>
      <c r="G17" s="15">
        <v>14.09</v>
      </c>
      <c r="H17" s="3">
        <v>65</v>
      </c>
      <c r="I17" s="3">
        <v>0</v>
      </c>
      <c r="J17" s="4">
        <v>1755</v>
      </c>
      <c r="K17" s="7">
        <v>0.47</v>
      </c>
      <c r="L17" s="1"/>
      <c r="M17" s="1" t="s">
        <v>8</v>
      </c>
      <c r="N17" s="3" t="s">
        <v>614</v>
      </c>
      <c r="O17" s="27">
        <f t="shared" si="0"/>
        <v>0</v>
      </c>
      <c r="P17" s="28">
        <f t="shared" si="1"/>
        <v>0</v>
      </c>
    </row>
    <row r="18" spans="1:16" s="8" customFormat="1" ht="10.5">
      <c r="A18" s="1" t="s">
        <v>69</v>
      </c>
      <c r="B18" s="1" t="s">
        <v>70</v>
      </c>
      <c r="C18" s="1" t="s">
        <v>67</v>
      </c>
      <c r="D18" s="1" t="s">
        <v>2</v>
      </c>
      <c r="E18" s="2" t="s">
        <v>68</v>
      </c>
      <c r="F18" s="12">
        <v>13.29</v>
      </c>
      <c r="G18" s="15">
        <v>14.09</v>
      </c>
      <c r="H18" s="3">
        <v>65</v>
      </c>
      <c r="I18" s="3">
        <v>0</v>
      </c>
      <c r="J18" s="4">
        <v>1755</v>
      </c>
      <c r="K18" s="7">
        <v>0.46</v>
      </c>
      <c r="L18" s="1"/>
      <c r="M18" s="1" t="s">
        <v>8</v>
      </c>
      <c r="N18" s="3" t="s">
        <v>614</v>
      </c>
      <c r="O18" s="27">
        <f t="shared" si="0"/>
        <v>0</v>
      </c>
      <c r="P18" s="28">
        <f t="shared" si="1"/>
        <v>0</v>
      </c>
    </row>
    <row r="19" spans="1:16" s="8" customFormat="1" ht="10.5">
      <c r="A19" s="1" t="s">
        <v>73</v>
      </c>
      <c r="B19" s="1" t="s">
        <v>74</v>
      </c>
      <c r="C19" s="1" t="s">
        <v>71</v>
      </c>
      <c r="D19" s="1" t="s">
        <v>2</v>
      </c>
      <c r="E19" s="2" t="s">
        <v>72</v>
      </c>
      <c r="F19" s="12">
        <v>13.29</v>
      </c>
      <c r="G19" s="15">
        <v>14.09</v>
      </c>
      <c r="H19" s="3">
        <v>65</v>
      </c>
      <c r="I19" s="3">
        <v>0</v>
      </c>
      <c r="J19" s="4">
        <v>1755</v>
      </c>
      <c r="K19" s="7">
        <v>0.46</v>
      </c>
      <c r="L19" s="1"/>
      <c r="M19" s="1" t="s">
        <v>8</v>
      </c>
      <c r="N19" s="3"/>
      <c r="O19" s="27">
        <f t="shared" si="0"/>
        <v>0</v>
      </c>
      <c r="P19" s="28">
        <f t="shared" si="1"/>
        <v>0</v>
      </c>
    </row>
    <row r="20" spans="1:16" s="8" customFormat="1" ht="10.5">
      <c r="A20" s="1" t="s">
        <v>77</v>
      </c>
      <c r="B20" s="1" t="s">
        <v>78</v>
      </c>
      <c r="C20" s="1" t="s">
        <v>75</v>
      </c>
      <c r="D20" s="1" t="s">
        <v>2</v>
      </c>
      <c r="E20" s="2" t="s">
        <v>76</v>
      </c>
      <c r="F20" s="12">
        <v>13.29</v>
      </c>
      <c r="G20" s="15">
        <v>14.09</v>
      </c>
      <c r="H20" s="3">
        <v>65</v>
      </c>
      <c r="I20" s="3">
        <v>0</v>
      </c>
      <c r="J20" s="4">
        <v>1755</v>
      </c>
      <c r="K20" s="7">
        <v>0.46</v>
      </c>
      <c r="L20" s="1"/>
      <c r="M20" s="1" t="s">
        <v>8</v>
      </c>
      <c r="N20" s="3"/>
      <c r="O20" s="27">
        <f t="shared" si="0"/>
        <v>0</v>
      </c>
      <c r="P20" s="28">
        <f t="shared" si="1"/>
        <v>0</v>
      </c>
    </row>
    <row r="21" spans="1:16" s="8" customFormat="1" ht="10.5">
      <c r="A21" s="1" t="s">
        <v>81</v>
      </c>
      <c r="B21" s="1" t="s">
        <v>82</v>
      </c>
      <c r="C21" s="1" t="s">
        <v>79</v>
      </c>
      <c r="D21" s="1" t="s">
        <v>2</v>
      </c>
      <c r="E21" s="2" t="s">
        <v>80</v>
      </c>
      <c r="F21" s="12">
        <v>17.54</v>
      </c>
      <c r="G21" s="15">
        <v>18.59</v>
      </c>
      <c r="H21" s="3">
        <v>35</v>
      </c>
      <c r="I21" s="3">
        <v>0</v>
      </c>
      <c r="J21" s="4">
        <v>630</v>
      </c>
      <c r="K21" s="7">
        <v>0.86</v>
      </c>
      <c r="L21" s="1"/>
      <c r="M21" s="1" t="s">
        <v>8</v>
      </c>
      <c r="N21" s="3"/>
      <c r="O21" s="27">
        <f t="shared" si="0"/>
        <v>0</v>
      </c>
      <c r="P21" s="28">
        <f t="shared" si="1"/>
        <v>0</v>
      </c>
    </row>
    <row r="22" spans="1:16" s="8" customFormat="1" ht="10.5">
      <c r="A22" s="1" t="s">
        <v>85</v>
      </c>
      <c r="B22" s="1" t="s">
        <v>86</v>
      </c>
      <c r="C22" s="1" t="s">
        <v>83</v>
      </c>
      <c r="D22" s="1" t="s">
        <v>2</v>
      </c>
      <c r="E22" s="2" t="s">
        <v>84</v>
      </c>
      <c r="F22" s="12">
        <v>17.54</v>
      </c>
      <c r="G22" s="15">
        <v>18.59</v>
      </c>
      <c r="H22" s="3">
        <v>35</v>
      </c>
      <c r="I22" s="3">
        <v>0</v>
      </c>
      <c r="J22" s="4">
        <v>630</v>
      </c>
      <c r="K22" s="7">
        <v>0.73</v>
      </c>
      <c r="L22" s="1"/>
      <c r="M22" s="1" t="s">
        <v>8</v>
      </c>
      <c r="N22" s="3"/>
      <c r="O22" s="27">
        <f t="shared" si="0"/>
        <v>0</v>
      </c>
      <c r="P22" s="28">
        <f t="shared" si="1"/>
        <v>0</v>
      </c>
    </row>
    <row r="23" spans="1:16" s="8" customFormat="1" ht="10.5">
      <c r="A23" s="1" t="s">
        <v>89</v>
      </c>
      <c r="B23" s="1" t="s">
        <v>90</v>
      </c>
      <c r="C23" s="1" t="s">
        <v>87</v>
      </c>
      <c r="D23" s="1" t="s">
        <v>2</v>
      </c>
      <c r="E23" s="2" t="s">
        <v>88</v>
      </c>
      <c r="F23" s="12">
        <v>17.54</v>
      </c>
      <c r="G23" s="15">
        <v>18.59</v>
      </c>
      <c r="H23" s="3">
        <v>35</v>
      </c>
      <c r="I23" s="3">
        <v>0</v>
      </c>
      <c r="J23" s="4">
        <v>630</v>
      </c>
      <c r="K23" s="7">
        <v>0.73</v>
      </c>
      <c r="L23" s="1"/>
      <c r="M23" s="1" t="s">
        <v>8</v>
      </c>
      <c r="N23" s="3" t="s">
        <v>614</v>
      </c>
      <c r="O23" s="27">
        <f t="shared" si="0"/>
        <v>0</v>
      </c>
      <c r="P23" s="28">
        <f t="shared" si="1"/>
        <v>0</v>
      </c>
    </row>
    <row r="24" spans="1:16" s="8" customFormat="1" ht="10.5">
      <c r="A24" s="1" t="s">
        <v>93</v>
      </c>
      <c r="B24" s="1" t="s">
        <v>94</v>
      </c>
      <c r="C24" s="1" t="s">
        <v>91</v>
      </c>
      <c r="D24" s="1" t="s">
        <v>2</v>
      </c>
      <c r="E24" s="2" t="s">
        <v>92</v>
      </c>
      <c r="F24" s="12">
        <v>17.54</v>
      </c>
      <c r="G24" s="15">
        <v>18.59</v>
      </c>
      <c r="H24" s="3">
        <v>35</v>
      </c>
      <c r="I24" s="3">
        <v>0</v>
      </c>
      <c r="J24" s="4">
        <v>630</v>
      </c>
      <c r="K24" s="7">
        <v>0.69</v>
      </c>
      <c r="L24" s="1"/>
      <c r="M24" s="1" t="s">
        <v>8</v>
      </c>
      <c r="N24" s="3" t="s">
        <v>614</v>
      </c>
      <c r="O24" s="27">
        <f t="shared" si="0"/>
        <v>0</v>
      </c>
      <c r="P24" s="28">
        <f t="shared" si="1"/>
        <v>0</v>
      </c>
    </row>
    <row r="25" spans="1:16" s="8" customFormat="1" ht="10.5">
      <c r="A25" s="1" t="s">
        <v>97</v>
      </c>
      <c r="B25" s="1" t="s">
        <v>98</v>
      </c>
      <c r="C25" s="1" t="s">
        <v>95</v>
      </c>
      <c r="D25" s="1" t="s">
        <v>2</v>
      </c>
      <c r="E25" s="2" t="s">
        <v>96</v>
      </c>
      <c r="F25" s="12">
        <v>17.54</v>
      </c>
      <c r="G25" s="15">
        <v>18.59</v>
      </c>
      <c r="H25" s="3">
        <v>35</v>
      </c>
      <c r="I25" s="3">
        <v>0</v>
      </c>
      <c r="J25" s="4">
        <v>630</v>
      </c>
      <c r="K25" s="7">
        <v>0.69</v>
      </c>
      <c r="L25" s="1"/>
      <c r="M25" s="1" t="s">
        <v>8</v>
      </c>
      <c r="N25" s="3"/>
      <c r="O25" s="27">
        <f t="shared" si="0"/>
        <v>0</v>
      </c>
      <c r="P25" s="28">
        <f t="shared" si="1"/>
        <v>0</v>
      </c>
    </row>
    <row r="26" spans="1:16" s="8" customFormat="1" ht="10.5">
      <c r="A26" s="1" t="s">
        <v>101</v>
      </c>
      <c r="B26" s="1" t="s">
        <v>102</v>
      </c>
      <c r="C26" s="1" t="s">
        <v>99</v>
      </c>
      <c r="D26" s="1" t="s">
        <v>2</v>
      </c>
      <c r="E26" s="2" t="s">
        <v>100</v>
      </c>
      <c r="F26" s="12">
        <v>17.54</v>
      </c>
      <c r="G26" s="15">
        <v>18.59</v>
      </c>
      <c r="H26" s="3">
        <v>35</v>
      </c>
      <c r="I26" s="3">
        <v>0</v>
      </c>
      <c r="J26" s="4">
        <v>630</v>
      </c>
      <c r="K26" s="7">
        <v>0.69</v>
      </c>
      <c r="L26" s="1"/>
      <c r="M26" s="1" t="s">
        <v>8</v>
      </c>
      <c r="N26" s="3"/>
      <c r="O26" s="27">
        <f t="shared" si="0"/>
        <v>0</v>
      </c>
      <c r="P26" s="28">
        <f t="shared" si="1"/>
        <v>0</v>
      </c>
    </row>
    <row r="27" spans="1:16" s="8" customFormat="1" ht="10.5">
      <c r="A27" s="1" t="s">
        <v>105</v>
      </c>
      <c r="B27" s="1" t="s">
        <v>106</v>
      </c>
      <c r="C27" s="1" t="s">
        <v>103</v>
      </c>
      <c r="D27" s="1" t="s">
        <v>2</v>
      </c>
      <c r="E27" s="2" t="s">
        <v>104</v>
      </c>
      <c r="F27" s="12">
        <v>17.54</v>
      </c>
      <c r="G27" s="15">
        <v>18.59</v>
      </c>
      <c r="H27" s="3">
        <v>35</v>
      </c>
      <c r="I27" s="3">
        <v>0</v>
      </c>
      <c r="J27" s="4">
        <v>630</v>
      </c>
      <c r="K27" s="7">
        <v>0.69</v>
      </c>
      <c r="L27" s="1"/>
      <c r="M27" s="1" t="s">
        <v>8</v>
      </c>
      <c r="N27" s="3"/>
      <c r="O27" s="27">
        <f t="shared" si="0"/>
        <v>0</v>
      </c>
      <c r="P27" s="28">
        <f t="shared" si="1"/>
        <v>0</v>
      </c>
    </row>
    <row r="28" spans="1:16" s="8" customFormat="1" ht="10.5">
      <c r="A28" s="1" t="s">
        <v>109</v>
      </c>
      <c r="B28" s="1" t="s">
        <v>110</v>
      </c>
      <c r="C28" s="1" t="s">
        <v>107</v>
      </c>
      <c r="D28" s="1" t="s">
        <v>2</v>
      </c>
      <c r="E28" s="2" t="s">
        <v>108</v>
      </c>
      <c r="F28" s="12">
        <v>30.98</v>
      </c>
      <c r="G28" s="15">
        <v>32.84</v>
      </c>
      <c r="H28" s="3">
        <v>20</v>
      </c>
      <c r="I28" s="3">
        <v>0</v>
      </c>
      <c r="J28" s="4">
        <v>540</v>
      </c>
      <c r="K28" s="7">
        <v>1.25</v>
      </c>
      <c r="L28" s="1"/>
      <c r="M28" s="1" t="s">
        <v>8</v>
      </c>
      <c r="N28" s="3"/>
      <c r="O28" s="27">
        <f t="shared" si="0"/>
        <v>0</v>
      </c>
      <c r="P28" s="28">
        <f t="shared" si="1"/>
        <v>0</v>
      </c>
    </row>
    <row r="29" spans="1:16" s="8" customFormat="1" ht="10.5">
      <c r="A29" s="1" t="s">
        <v>113</v>
      </c>
      <c r="B29" s="1" t="s">
        <v>114</v>
      </c>
      <c r="C29" s="1" t="s">
        <v>111</v>
      </c>
      <c r="D29" s="1" t="s">
        <v>2</v>
      </c>
      <c r="E29" s="2" t="s">
        <v>112</v>
      </c>
      <c r="F29" s="12">
        <v>30.98</v>
      </c>
      <c r="G29" s="15">
        <v>32.84</v>
      </c>
      <c r="H29" s="3">
        <v>20</v>
      </c>
      <c r="I29" s="3">
        <v>0</v>
      </c>
      <c r="J29" s="4">
        <v>540</v>
      </c>
      <c r="K29" s="7">
        <v>1.2</v>
      </c>
      <c r="L29" s="1"/>
      <c r="M29" s="1" t="s">
        <v>8</v>
      </c>
      <c r="N29" s="3"/>
      <c r="O29" s="27">
        <f t="shared" si="0"/>
        <v>0</v>
      </c>
      <c r="P29" s="28">
        <f t="shared" si="1"/>
        <v>0</v>
      </c>
    </row>
    <row r="30" spans="1:16" s="8" customFormat="1" ht="10.5">
      <c r="A30" s="1" t="s">
        <v>117</v>
      </c>
      <c r="B30" s="1" t="s">
        <v>118</v>
      </c>
      <c r="C30" s="1" t="s">
        <v>115</v>
      </c>
      <c r="D30" s="1" t="s">
        <v>2</v>
      </c>
      <c r="E30" s="2" t="s">
        <v>116</v>
      </c>
      <c r="F30" s="12">
        <v>30.98</v>
      </c>
      <c r="G30" s="15">
        <v>32.84</v>
      </c>
      <c r="H30" s="3">
        <v>20</v>
      </c>
      <c r="I30" s="3">
        <v>0</v>
      </c>
      <c r="J30" s="4">
        <v>540</v>
      </c>
      <c r="K30" s="7">
        <v>0.92</v>
      </c>
      <c r="L30" s="1"/>
      <c r="M30" s="1" t="s">
        <v>8</v>
      </c>
      <c r="N30" s="3"/>
      <c r="O30" s="27">
        <f t="shared" si="0"/>
        <v>0</v>
      </c>
      <c r="P30" s="28">
        <f t="shared" si="1"/>
        <v>0</v>
      </c>
    </row>
    <row r="31" spans="1:16" s="8" customFormat="1" ht="10.5">
      <c r="A31" s="1" t="s">
        <v>121</v>
      </c>
      <c r="B31" s="1" t="s">
        <v>122</v>
      </c>
      <c r="C31" s="1" t="s">
        <v>119</v>
      </c>
      <c r="D31" s="1" t="s">
        <v>2</v>
      </c>
      <c r="E31" s="2" t="s">
        <v>120</v>
      </c>
      <c r="F31" s="12">
        <v>30.98</v>
      </c>
      <c r="G31" s="15">
        <v>32.84</v>
      </c>
      <c r="H31" s="3">
        <v>20</v>
      </c>
      <c r="I31" s="3">
        <v>0</v>
      </c>
      <c r="J31" s="4">
        <v>540</v>
      </c>
      <c r="K31" s="7">
        <v>0.92</v>
      </c>
      <c r="L31" s="1"/>
      <c r="M31" s="1" t="s">
        <v>8</v>
      </c>
      <c r="N31" s="3"/>
      <c r="O31" s="27">
        <f t="shared" si="0"/>
        <v>0</v>
      </c>
      <c r="P31" s="28">
        <f t="shared" si="1"/>
        <v>0</v>
      </c>
    </row>
    <row r="32" spans="1:16" s="8" customFormat="1" ht="10.5">
      <c r="A32" s="1" t="s">
        <v>125</v>
      </c>
      <c r="B32" s="1" t="s">
        <v>126</v>
      </c>
      <c r="C32" s="1" t="s">
        <v>123</v>
      </c>
      <c r="D32" s="1" t="s">
        <v>2</v>
      </c>
      <c r="E32" s="2" t="s">
        <v>124</v>
      </c>
      <c r="F32" s="12">
        <v>30.98</v>
      </c>
      <c r="G32" s="15">
        <v>32.84</v>
      </c>
      <c r="H32" s="3">
        <v>20</v>
      </c>
      <c r="I32" s="3">
        <v>0</v>
      </c>
      <c r="J32" s="4">
        <v>540</v>
      </c>
      <c r="K32" s="7">
        <v>0.92</v>
      </c>
      <c r="L32" s="1"/>
      <c r="M32" s="1" t="s">
        <v>8</v>
      </c>
      <c r="N32" s="3"/>
      <c r="O32" s="27">
        <f t="shared" si="0"/>
        <v>0</v>
      </c>
      <c r="P32" s="28">
        <f t="shared" si="1"/>
        <v>0</v>
      </c>
    </row>
    <row r="33" spans="1:16" s="8" customFormat="1" ht="10.5">
      <c r="A33" s="1" t="s">
        <v>129</v>
      </c>
      <c r="B33" s="1" t="s">
        <v>130</v>
      </c>
      <c r="C33" s="1" t="s">
        <v>127</v>
      </c>
      <c r="D33" s="1" t="s">
        <v>2</v>
      </c>
      <c r="E33" s="2" t="s">
        <v>128</v>
      </c>
      <c r="F33" s="12">
        <v>30.98</v>
      </c>
      <c r="G33" s="15">
        <v>32.84</v>
      </c>
      <c r="H33" s="3">
        <v>20</v>
      </c>
      <c r="I33" s="3">
        <v>0</v>
      </c>
      <c r="J33" s="4">
        <v>540</v>
      </c>
      <c r="K33" s="7">
        <v>0.92</v>
      </c>
      <c r="L33" s="1"/>
      <c r="M33" s="1" t="s">
        <v>8</v>
      </c>
      <c r="N33" s="3"/>
      <c r="O33" s="27">
        <f t="shared" si="0"/>
        <v>0</v>
      </c>
      <c r="P33" s="28">
        <f t="shared" si="1"/>
        <v>0</v>
      </c>
    </row>
    <row r="34" spans="1:16" s="8" customFormat="1" ht="10.5">
      <c r="A34" s="1" t="s">
        <v>133</v>
      </c>
      <c r="B34" s="1" t="s">
        <v>134</v>
      </c>
      <c r="C34" s="1" t="s">
        <v>131</v>
      </c>
      <c r="D34" s="1" t="s">
        <v>2</v>
      </c>
      <c r="E34" s="2" t="s">
        <v>132</v>
      </c>
      <c r="F34" s="12">
        <v>59.59</v>
      </c>
      <c r="G34" s="15">
        <v>63.17</v>
      </c>
      <c r="H34" s="3">
        <v>10</v>
      </c>
      <c r="I34" s="3">
        <v>0</v>
      </c>
      <c r="J34" s="4">
        <v>270</v>
      </c>
      <c r="K34" s="7">
        <v>1.7</v>
      </c>
      <c r="L34" s="1"/>
      <c r="M34" s="1" t="s">
        <v>8</v>
      </c>
      <c r="N34" s="3"/>
      <c r="O34" s="27">
        <f t="shared" si="0"/>
        <v>0</v>
      </c>
      <c r="P34" s="28">
        <f t="shared" si="1"/>
        <v>0</v>
      </c>
    </row>
    <row r="35" spans="1:16" s="8" customFormat="1" ht="10.5">
      <c r="A35" s="1" t="s">
        <v>137</v>
      </c>
      <c r="B35" s="1" t="s">
        <v>138</v>
      </c>
      <c r="C35" s="1" t="s">
        <v>135</v>
      </c>
      <c r="D35" s="1" t="s">
        <v>2</v>
      </c>
      <c r="E35" s="2" t="s">
        <v>136</v>
      </c>
      <c r="F35" s="12">
        <v>59.59</v>
      </c>
      <c r="G35" s="15">
        <v>63.17</v>
      </c>
      <c r="H35" s="3">
        <v>10</v>
      </c>
      <c r="I35" s="3">
        <v>0</v>
      </c>
      <c r="J35" s="4">
        <v>270</v>
      </c>
      <c r="K35" s="7">
        <v>1.7</v>
      </c>
      <c r="L35" s="1"/>
      <c r="M35" s="1" t="s">
        <v>8</v>
      </c>
      <c r="N35" s="3"/>
      <c r="O35" s="27">
        <f t="shared" si="0"/>
        <v>0</v>
      </c>
      <c r="P35" s="28">
        <f t="shared" si="1"/>
        <v>0</v>
      </c>
    </row>
    <row r="36" spans="1:16" s="8" customFormat="1" ht="10.5">
      <c r="A36" s="1" t="s">
        <v>141</v>
      </c>
      <c r="B36" s="1" t="s">
        <v>142</v>
      </c>
      <c r="C36" s="1" t="s">
        <v>139</v>
      </c>
      <c r="D36" s="1" t="s">
        <v>2</v>
      </c>
      <c r="E36" s="2" t="s">
        <v>140</v>
      </c>
      <c r="F36" s="12">
        <v>59.59</v>
      </c>
      <c r="G36" s="15">
        <v>63.17</v>
      </c>
      <c r="H36" s="3">
        <v>10</v>
      </c>
      <c r="I36" s="3">
        <v>0</v>
      </c>
      <c r="J36" s="4">
        <v>270</v>
      </c>
      <c r="K36" s="7">
        <v>1.6</v>
      </c>
      <c r="L36" s="1"/>
      <c r="M36" s="1" t="s">
        <v>8</v>
      </c>
      <c r="N36" s="3"/>
      <c r="O36" s="27">
        <f t="shared" si="0"/>
        <v>0</v>
      </c>
      <c r="P36" s="28">
        <f t="shared" si="1"/>
        <v>0</v>
      </c>
    </row>
    <row r="37" spans="1:16" s="8" customFormat="1" ht="10.5">
      <c r="A37" s="1" t="s">
        <v>145</v>
      </c>
      <c r="B37" s="1" t="s">
        <v>146</v>
      </c>
      <c r="C37" s="1" t="s">
        <v>143</v>
      </c>
      <c r="D37" s="1" t="s">
        <v>2</v>
      </c>
      <c r="E37" s="2" t="s">
        <v>144</v>
      </c>
      <c r="F37" s="12">
        <v>59.59</v>
      </c>
      <c r="G37" s="15">
        <v>63.17</v>
      </c>
      <c r="H37" s="3">
        <v>10</v>
      </c>
      <c r="I37" s="3">
        <v>0</v>
      </c>
      <c r="J37" s="4">
        <v>270</v>
      </c>
      <c r="K37" s="7">
        <v>1.5</v>
      </c>
      <c r="L37" s="1"/>
      <c r="M37" s="1" t="s">
        <v>8</v>
      </c>
      <c r="N37" s="3"/>
      <c r="O37" s="27">
        <f t="shared" si="0"/>
        <v>0</v>
      </c>
      <c r="P37" s="28">
        <f t="shared" si="1"/>
        <v>0</v>
      </c>
    </row>
    <row r="38" spans="1:16" s="8" customFormat="1" ht="10.5">
      <c r="A38" s="1" t="s">
        <v>149</v>
      </c>
      <c r="B38" s="1" t="s">
        <v>150</v>
      </c>
      <c r="C38" s="1" t="s">
        <v>147</v>
      </c>
      <c r="D38" s="1" t="s">
        <v>2</v>
      </c>
      <c r="E38" s="2" t="s">
        <v>148</v>
      </c>
      <c r="F38" s="12">
        <v>59.59</v>
      </c>
      <c r="G38" s="15">
        <v>63.17</v>
      </c>
      <c r="H38" s="3">
        <v>10</v>
      </c>
      <c r="I38" s="3">
        <v>0</v>
      </c>
      <c r="J38" s="4">
        <v>270</v>
      </c>
      <c r="K38" s="7">
        <v>1.5</v>
      </c>
      <c r="L38" s="1"/>
      <c r="M38" s="1" t="s">
        <v>8</v>
      </c>
      <c r="N38" s="3"/>
      <c r="O38" s="27">
        <f t="shared" si="0"/>
        <v>0</v>
      </c>
      <c r="P38" s="28">
        <f t="shared" si="1"/>
        <v>0</v>
      </c>
    </row>
    <row r="39" spans="1:16" s="8" customFormat="1" ht="10.5">
      <c r="A39" s="1" t="s">
        <v>153</v>
      </c>
      <c r="B39" s="1" t="s">
        <v>154</v>
      </c>
      <c r="C39" s="1" t="s">
        <v>151</v>
      </c>
      <c r="D39" s="1" t="s">
        <v>2</v>
      </c>
      <c r="E39" s="2" t="s">
        <v>152</v>
      </c>
      <c r="F39" s="12">
        <v>95.64</v>
      </c>
      <c r="G39" s="15">
        <v>101.38</v>
      </c>
      <c r="H39" s="3">
        <v>5</v>
      </c>
      <c r="I39" s="3">
        <v>0</v>
      </c>
      <c r="J39" s="4">
        <v>135</v>
      </c>
      <c r="K39" s="7">
        <v>2.5</v>
      </c>
      <c r="L39" s="1"/>
      <c r="M39" s="1" t="s">
        <v>8</v>
      </c>
      <c r="N39" s="3"/>
      <c r="O39" s="27">
        <f t="shared" si="0"/>
        <v>0</v>
      </c>
      <c r="P39" s="28">
        <f t="shared" si="1"/>
        <v>0</v>
      </c>
    </row>
    <row r="40" spans="1:16" s="8" customFormat="1" ht="10.5">
      <c r="A40" s="1" t="s">
        <v>157</v>
      </c>
      <c r="B40" s="1" t="s">
        <v>158</v>
      </c>
      <c r="C40" s="1" t="s">
        <v>155</v>
      </c>
      <c r="D40" s="1" t="s">
        <v>2</v>
      </c>
      <c r="E40" s="2" t="s">
        <v>156</v>
      </c>
      <c r="F40" s="12">
        <v>95.64</v>
      </c>
      <c r="G40" s="15">
        <v>101.38</v>
      </c>
      <c r="H40" s="3">
        <v>5</v>
      </c>
      <c r="I40" s="3">
        <v>0</v>
      </c>
      <c r="J40" s="4">
        <v>135</v>
      </c>
      <c r="K40" s="7">
        <v>2.85</v>
      </c>
      <c r="L40" s="1"/>
      <c r="M40" s="1" t="s">
        <v>8</v>
      </c>
      <c r="N40" s="3"/>
      <c r="O40" s="27">
        <f t="shared" si="0"/>
        <v>0</v>
      </c>
      <c r="P40" s="28">
        <f t="shared" si="1"/>
        <v>0</v>
      </c>
    </row>
    <row r="41" spans="1:16" s="8" customFormat="1" ht="10.5">
      <c r="A41" s="1" t="s">
        <v>161</v>
      </c>
      <c r="B41" s="1" t="s">
        <v>162</v>
      </c>
      <c r="C41" s="1" t="s">
        <v>159</v>
      </c>
      <c r="D41" s="1" t="s">
        <v>2</v>
      </c>
      <c r="E41" s="2" t="s">
        <v>160</v>
      </c>
      <c r="F41" s="12">
        <v>95.64</v>
      </c>
      <c r="G41" s="15">
        <v>101.38</v>
      </c>
      <c r="H41" s="3">
        <v>5</v>
      </c>
      <c r="I41" s="3">
        <v>0</v>
      </c>
      <c r="J41" s="4">
        <v>135</v>
      </c>
      <c r="K41" s="7">
        <v>2.5</v>
      </c>
      <c r="L41" s="1"/>
      <c r="M41" s="1" t="s">
        <v>8</v>
      </c>
      <c r="N41" s="3"/>
      <c r="O41" s="27">
        <f t="shared" si="0"/>
        <v>0</v>
      </c>
      <c r="P41" s="28">
        <f t="shared" si="1"/>
        <v>0</v>
      </c>
    </row>
    <row r="42" spans="1:16" s="8" customFormat="1" ht="10.5">
      <c r="A42" s="1" t="s">
        <v>165</v>
      </c>
      <c r="B42" s="1" t="s">
        <v>166</v>
      </c>
      <c r="C42" s="1" t="s">
        <v>163</v>
      </c>
      <c r="D42" s="1" t="s">
        <v>2</v>
      </c>
      <c r="E42" s="2" t="s">
        <v>164</v>
      </c>
      <c r="F42" s="12">
        <v>95.64</v>
      </c>
      <c r="G42" s="15">
        <v>101.38</v>
      </c>
      <c r="H42" s="3">
        <v>5</v>
      </c>
      <c r="I42" s="3">
        <v>0</v>
      </c>
      <c r="J42" s="4">
        <v>135</v>
      </c>
      <c r="K42" s="7">
        <v>2.5</v>
      </c>
      <c r="L42" s="1"/>
      <c r="M42" s="1" t="s">
        <v>8</v>
      </c>
      <c r="N42" s="3"/>
      <c r="O42" s="27">
        <f t="shared" si="0"/>
        <v>0</v>
      </c>
      <c r="P42" s="28">
        <f t="shared" si="1"/>
        <v>0</v>
      </c>
    </row>
    <row r="43" spans="1:16" s="8" customFormat="1" ht="10.5">
      <c r="A43" s="1" t="s">
        <v>6</v>
      </c>
      <c r="B43" s="1" t="s">
        <v>7</v>
      </c>
      <c r="C43" s="1" t="s">
        <v>4</v>
      </c>
      <c r="D43" s="1" t="s">
        <v>2</v>
      </c>
      <c r="E43" s="2" t="s">
        <v>5</v>
      </c>
      <c r="F43" s="12">
        <v>5.59</v>
      </c>
      <c r="G43" s="15">
        <v>5.93</v>
      </c>
      <c r="H43" s="3">
        <v>1000</v>
      </c>
      <c r="I43" s="3">
        <v>0</v>
      </c>
      <c r="J43" s="4">
        <v>0</v>
      </c>
      <c r="K43" s="7">
        <v>0.08</v>
      </c>
      <c r="L43" s="1"/>
      <c r="M43" s="1" t="s">
        <v>8</v>
      </c>
      <c r="N43" s="3"/>
      <c r="O43" s="27">
        <f>$B$1</f>
        <v>0</v>
      </c>
      <c r="P43" s="28">
        <f>G43*O43</f>
        <v>0</v>
      </c>
    </row>
    <row r="44" spans="1:16" s="8" customFormat="1" ht="10.5">
      <c r="A44" s="1" t="s">
        <v>169</v>
      </c>
      <c r="B44" s="1" t="s">
        <v>170</v>
      </c>
      <c r="C44" s="1" t="s">
        <v>167</v>
      </c>
      <c r="D44" s="1" t="s">
        <v>2</v>
      </c>
      <c r="E44" s="2" t="s">
        <v>168</v>
      </c>
      <c r="F44" s="12">
        <v>5.73</v>
      </c>
      <c r="G44" s="15">
        <v>6.07</v>
      </c>
      <c r="H44" s="3">
        <v>350</v>
      </c>
      <c r="I44" s="3">
        <v>0</v>
      </c>
      <c r="J44" s="4">
        <v>6300</v>
      </c>
      <c r="K44" s="7">
        <v>0.17</v>
      </c>
      <c r="L44" s="1"/>
      <c r="M44" s="1" t="s">
        <v>8</v>
      </c>
      <c r="N44" s="3" t="s">
        <v>614</v>
      </c>
      <c r="O44" s="27">
        <f t="shared" si="0"/>
        <v>0</v>
      </c>
      <c r="P44" s="28">
        <f t="shared" si="1"/>
        <v>0</v>
      </c>
    </row>
    <row r="45" spans="1:16" s="8" customFormat="1" ht="10.5">
      <c r="A45" s="1" t="s">
        <v>173</v>
      </c>
      <c r="B45" s="1" t="s">
        <v>174</v>
      </c>
      <c r="C45" s="1" t="s">
        <v>171</v>
      </c>
      <c r="D45" s="1" t="s">
        <v>2</v>
      </c>
      <c r="E45" s="2" t="s">
        <v>172</v>
      </c>
      <c r="F45" s="12">
        <v>5.73</v>
      </c>
      <c r="G45" s="15">
        <v>6.07</v>
      </c>
      <c r="H45" s="3">
        <v>350</v>
      </c>
      <c r="I45" s="3">
        <v>0</v>
      </c>
      <c r="J45" s="4">
        <v>6300</v>
      </c>
      <c r="K45" s="7">
        <v>0.17</v>
      </c>
      <c r="L45" s="1"/>
      <c r="M45" s="1" t="s">
        <v>8</v>
      </c>
      <c r="N45" s="3" t="s">
        <v>614</v>
      </c>
      <c r="O45" s="27">
        <f t="shared" si="0"/>
        <v>0</v>
      </c>
      <c r="P45" s="28">
        <f t="shared" si="1"/>
        <v>0</v>
      </c>
    </row>
    <row r="46" spans="1:16" s="8" customFormat="1" ht="10.5">
      <c r="A46" s="1" t="s">
        <v>177</v>
      </c>
      <c r="B46" s="1" t="s">
        <v>178</v>
      </c>
      <c r="C46" s="1" t="s">
        <v>175</v>
      </c>
      <c r="D46" s="1" t="s">
        <v>2</v>
      </c>
      <c r="E46" s="2" t="s">
        <v>176</v>
      </c>
      <c r="F46" s="12">
        <v>5.73</v>
      </c>
      <c r="G46" s="15">
        <v>6.07</v>
      </c>
      <c r="H46" s="3">
        <v>350</v>
      </c>
      <c r="I46" s="3">
        <v>0</v>
      </c>
      <c r="J46" s="4">
        <v>6300</v>
      </c>
      <c r="K46" s="7">
        <v>0.17</v>
      </c>
      <c r="L46" s="1"/>
      <c r="M46" s="1" t="s">
        <v>8</v>
      </c>
      <c r="N46" s="3"/>
      <c r="O46" s="27">
        <f t="shared" si="0"/>
        <v>0</v>
      </c>
      <c r="P46" s="28">
        <f t="shared" si="1"/>
        <v>0</v>
      </c>
    </row>
    <row r="47" spans="1:16" s="8" customFormat="1" ht="10.5">
      <c r="A47" s="1" t="s">
        <v>181</v>
      </c>
      <c r="B47" s="1" t="s">
        <v>182</v>
      </c>
      <c r="C47" s="1" t="s">
        <v>179</v>
      </c>
      <c r="D47" s="1" t="s">
        <v>2</v>
      </c>
      <c r="E47" s="2" t="s">
        <v>180</v>
      </c>
      <c r="F47" s="12">
        <v>5.73</v>
      </c>
      <c r="G47" s="15">
        <v>6.07</v>
      </c>
      <c r="H47" s="3">
        <v>250</v>
      </c>
      <c r="I47" s="3">
        <v>0</v>
      </c>
      <c r="J47" s="4">
        <v>4500</v>
      </c>
      <c r="K47" s="7">
        <v>0.25</v>
      </c>
      <c r="L47" s="1"/>
      <c r="M47" s="1" t="s">
        <v>8</v>
      </c>
      <c r="N47" s="3" t="s">
        <v>614</v>
      </c>
      <c r="O47" s="27">
        <f t="shared" si="0"/>
        <v>0</v>
      </c>
      <c r="P47" s="28">
        <f t="shared" si="1"/>
        <v>0</v>
      </c>
    </row>
    <row r="48" spans="1:16" s="8" customFormat="1" ht="10.5">
      <c r="A48" s="1" t="s">
        <v>185</v>
      </c>
      <c r="B48" s="1" t="s">
        <v>186</v>
      </c>
      <c r="C48" s="1" t="s">
        <v>183</v>
      </c>
      <c r="D48" s="1" t="s">
        <v>2</v>
      </c>
      <c r="E48" s="2" t="s">
        <v>184</v>
      </c>
      <c r="F48" s="12">
        <v>5.73</v>
      </c>
      <c r="G48" s="15">
        <v>6.07</v>
      </c>
      <c r="H48" s="3">
        <v>250</v>
      </c>
      <c r="I48" s="3">
        <v>0</v>
      </c>
      <c r="J48" s="4">
        <v>4500</v>
      </c>
      <c r="K48" s="7">
        <v>0.25</v>
      </c>
      <c r="L48" s="1"/>
      <c r="M48" s="1" t="s">
        <v>8</v>
      </c>
      <c r="N48" s="3" t="s">
        <v>614</v>
      </c>
      <c r="O48" s="27">
        <f t="shared" si="0"/>
        <v>0</v>
      </c>
      <c r="P48" s="28">
        <f t="shared" si="1"/>
        <v>0</v>
      </c>
    </row>
    <row r="49" spans="1:16" s="8" customFormat="1" ht="10.5">
      <c r="A49" s="1" t="s">
        <v>189</v>
      </c>
      <c r="B49" s="1" t="s">
        <v>190</v>
      </c>
      <c r="C49" s="1" t="s">
        <v>187</v>
      </c>
      <c r="D49" s="1" t="s">
        <v>2</v>
      </c>
      <c r="E49" s="2" t="s">
        <v>188</v>
      </c>
      <c r="F49" s="12">
        <v>5.73</v>
      </c>
      <c r="G49" s="15">
        <v>6.07</v>
      </c>
      <c r="H49" s="3">
        <v>250</v>
      </c>
      <c r="I49" s="3">
        <v>0</v>
      </c>
      <c r="J49" s="4">
        <v>2250</v>
      </c>
      <c r="K49" s="7">
        <v>0.25</v>
      </c>
      <c r="L49" s="1"/>
      <c r="M49" s="1" t="s">
        <v>8</v>
      </c>
      <c r="N49" s="3" t="s">
        <v>614</v>
      </c>
      <c r="O49" s="27">
        <f t="shared" si="0"/>
        <v>0</v>
      </c>
      <c r="P49" s="28">
        <f t="shared" si="1"/>
        <v>0</v>
      </c>
    </row>
    <row r="50" spans="1:16" s="8" customFormat="1" ht="10.5">
      <c r="A50" s="1" t="s">
        <v>193</v>
      </c>
      <c r="B50" s="1" t="s">
        <v>194</v>
      </c>
      <c r="C50" s="1" t="s">
        <v>191</v>
      </c>
      <c r="D50" s="1" t="s">
        <v>2</v>
      </c>
      <c r="E50" s="2" t="s">
        <v>192</v>
      </c>
      <c r="F50" s="12">
        <v>8.32</v>
      </c>
      <c r="G50" s="15">
        <v>8.82</v>
      </c>
      <c r="H50" s="3">
        <v>175</v>
      </c>
      <c r="I50" s="3">
        <v>0</v>
      </c>
      <c r="J50" s="4">
        <v>3150</v>
      </c>
      <c r="K50" s="7">
        <v>0.33</v>
      </c>
      <c r="L50" s="1"/>
      <c r="M50" s="1" t="s">
        <v>8</v>
      </c>
      <c r="N50" s="3" t="s">
        <v>614</v>
      </c>
      <c r="O50" s="27">
        <f t="shared" si="0"/>
        <v>0</v>
      </c>
      <c r="P50" s="28">
        <f t="shared" si="1"/>
        <v>0</v>
      </c>
    </row>
    <row r="51" spans="1:16" s="8" customFormat="1" ht="10.5">
      <c r="A51" s="1" t="s">
        <v>197</v>
      </c>
      <c r="B51" s="1" t="s">
        <v>198</v>
      </c>
      <c r="C51" s="1" t="s">
        <v>195</v>
      </c>
      <c r="D51" s="1" t="s">
        <v>2</v>
      </c>
      <c r="E51" s="2" t="s">
        <v>196</v>
      </c>
      <c r="F51" s="12">
        <v>8.32</v>
      </c>
      <c r="G51" s="15">
        <v>8.82</v>
      </c>
      <c r="H51" s="3">
        <v>175</v>
      </c>
      <c r="I51" s="3">
        <v>0</v>
      </c>
      <c r="J51" s="4">
        <v>3150</v>
      </c>
      <c r="K51" s="7">
        <v>0.33</v>
      </c>
      <c r="L51" s="1"/>
      <c r="M51" s="1" t="s">
        <v>8</v>
      </c>
      <c r="N51" s="3" t="s">
        <v>614</v>
      </c>
      <c r="O51" s="27">
        <f t="shared" si="0"/>
        <v>0</v>
      </c>
      <c r="P51" s="28">
        <f t="shared" si="1"/>
        <v>0</v>
      </c>
    </row>
    <row r="52" spans="1:16" s="8" customFormat="1" ht="10.5">
      <c r="A52" s="1" t="s">
        <v>201</v>
      </c>
      <c r="B52" s="1" t="s">
        <v>202</v>
      </c>
      <c r="C52" s="1" t="s">
        <v>199</v>
      </c>
      <c r="D52" s="1" t="s">
        <v>2</v>
      </c>
      <c r="E52" s="2" t="s">
        <v>200</v>
      </c>
      <c r="F52" s="12">
        <v>8.32</v>
      </c>
      <c r="G52" s="15">
        <v>8.82</v>
      </c>
      <c r="H52" s="3">
        <v>175</v>
      </c>
      <c r="I52" s="3">
        <v>0</v>
      </c>
      <c r="J52" s="4">
        <v>3150</v>
      </c>
      <c r="K52" s="7">
        <v>0.32</v>
      </c>
      <c r="L52" s="1"/>
      <c r="M52" s="1" t="s">
        <v>8</v>
      </c>
      <c r="N52" s="3" t="s">
        <v>614</v>
      </c>
      <c r="O52" s="27">
        <f t="shared" si="0"/>
        <v>0</v>
      </c>
      <c r="P52" s="28">
        <f t="shared" si="1"/>
        <v>0</v>
      </c>
    </row>
    <row r="53" spans="1:16" s="8" customFormat="1" ht="10.5">
      <c r="A53" s="1" t="s">
        <v>205</v>
      </c>
      <c r="B53" s="1" t="s">
        <v>206</v>
      </c>
      <c r="C53" s="1" t="s">
        <v>203</v>
      </c>
      <c r="D53" s="1" t="s">
        <v>2</v>
      </c>
      <c r="E53" s="2" t="s">
        <v>204</v>
      </c>
      <c r="F53" s="12">
        <v>8.32</v>
      </c>
      <c r="G53" s="15">
        <v>8.82</v>
      </c>
      <c r="H53" s="3">
        <v>175</v>
      </c>
      <c r="I53" s="3">
        <v>0</v>
      </c>
      <c r="J53" s="4">
        <v>3150</v>
      </c>
      <c r="K53" s="7">
        <v>0.31</v>
      </c>
      <c r="L53" s="1"/>
      <c r="M53" s="1" t="s">
        <v>8</v>
      </c>
      <c r="N53" s="3" t="s">
        <v>614</v>
      </c>
      <c r="O53" s="27">
        <f t="shared" si="0"/>
        <v>0</v>
      </c>
      <c r="P53" s="28">
        <f t="shared" si="1"/>
        <v>0</v>
      </c>
    </row>
    <row r="54" spans="1:16" s="8" customFormat="1" ht="10.5">
      <c r="A54" s="1" t="s">
        <v>209</v>
      </c>
      <c r="B54" s="1" t="s">
        <v>210</v>
      </c>
      <c r="C54" s="1" t="s">
        <v>207</v>
      </c>
      <c r="D54" s="1" t="s">
        <v>2</v>
      </c>
      <c r="E54" s="2" t="s">
        <v>208</v>
      </c>
      <c r="F54" s="12">
        <v>8.32</v>
      </c>
      <c r="G54" s="15">
        <v>8.82</v>
      </c>
      <c r="H54" s="3">
        <v>175</v>
      </c>
      <c r="I54" s="3">
        <v>0</v>
      </c>
      <c r="J54" s="4">
        <v>3150</v>
      </c>
      <c r="K54" s="7">
        <v>0.29</v>
      </c>
      <c r="L54" s="1"/>
      <c r="M54" s="1" t="s">
        <v>8</v>
      </c>
      <c r="N54" s="3"/>
      <c r="O54" s="27">
        <f t="shared" si="0"/>
        <v>0</v>
      </c>
      <c r="P54" s="28">
        <f t="shared" si="1"/>
        <v>0</v>
      </c>
    </row>
    <row r="55" spans="1:16" s="8" customFormat="1" ht="10.5">
      <c r="A55" s="1" t="s">
        <v>213</v>
      </c>
      <c r="B55" s="1" t="s">
        <v>214</v>
      </c>
      <c r="C55" s="1" t="s">
        <v>211</v>
      </c>
      <c r="D55" s="1" t="s">
        <v>2</v>
      </c>
      <c r="E55" s="2" t="s">
        <v>212</v>
      </c>
      <c r="F55" s="12">
        <v>12.14</v>
      </c>
      <c r="G55" s="15">
        <v>12.87</v>
      </c>
      <c r="H55" s="3">
        <v>95</v>
      </c>
      <c r="I55" s="3">
        <v>0</v>
      </c>
      <c r="J55" s="4">
        <v>2565</v>
      </c>
      <c r="K55" s="7">
        <v>0.43</v>
      </c>
      <c r="L55" s="1"/>
      <c r="M55" s="1" t="s">
        <v>8</v>
      </c>
      <c r="N55" s="3" t="s">
        <v>614</v>
      </c>
      <c r="O55" s="27">
        <f t="shared" si="0"/>
        <v>0</v>
      </c>
      <c r="P55" s="28">
        <f t="shared" si="1"/>
        <v>0</v>
      </c>
    </row>
    <row r="56" spans="1:16" s="8" customFormat="1" ht="10.5">
      <c r="A56" s="1" t="s">
        <v>217</v>
      </c>
      <c r="B56" s="1" t="s">
        <v>218</v>
      </c>
      <c r="C56" s="1" t="s">
        <v>215</v>
      </c>
      <c r="D56" s="1" t="s">
        <v>2</v>
      </c>
      <c r="E56" s="2" t="s">
        <v>216</v>
      </c>
      <c r="F56" s="12">
        <v>12.14</v>
      </c>
      <c r="G56" s="15">
        <v>12.87</v>
      </c>
      <c r="H56" s="3">
        <v>95</v>
      </c>
      <c r="I56" s="3">
        <v>0</v>
      </c>
      <c r="J56" s="4">
        <v>2565</v>
      </c>
      <c r="K56" s="7">
        <v>0.39</v>
      </c>
      <c r="L56" s="1"/>
      <c r="M56" s="1" t="s">
        <v>8</v>
      </c>
      <c r="N56" s="3" t="s">
        <v>614</v>
      </c>
      <c r="O56" s="27">
        <f t="shared" si="0"/>
        <v>0</v>
      </c>
      <c r="P56" s="28">
        <f t="shared" si="1"/>
        <v>0</v>
      </c>
    </row>
    <row r="57" spans="1:16" s="8" customFormat="1" ht="10.5">
      <c r="A57" s="1" t="s">
        <v>221</v>
      </c>
      <c r="B57" s="1" t="s">
        <v>222</v>
      </c>
      <c r="C57" s="1" t="s">
        <v>219</v>
      </c>
      <c r="D57" s="1" t="s">
        <v>2</v>
      </c>
      <c r="E57" s="2" t="s">
        <v>220</v>
      </c>
      <c r="F57" s="12">
        <v>12.14</v>
      </c>
      <c r="G57" s="15">
        <v>12.87</v>
      </c>
      <c r="H57" s="3">
        <v>95</v>
      </c>
      <c r="I57" s="3">
        <v>0</v>
      </c>
      <c r="J57" s="4">
        <v>2565</v>
      </c>
      <c r="K57" s="7">
        <v>0.39</v>
      </c>
      <c r="L57" s="1"/>
      <c r="M57" s="1" t="s">
        <v>8</v>
      </c>
      <c r="N57" s="3" t="s">
        <v>614</v>
      </c>
      <c r="O57" s="27">
        <f t="shared" si="0"/>
        <v>0</v>
      </c>
      <c r="P57" s="28">
        <f t="shared" si="1"/>
        <v>0</v>
      </c>
    </row>
    <row r="58" spans="1:16" s="8" customFormat="1" ht="10.5">
      <c r="A58" s="1" t="s">
        <v>225</v>
      </c>
      <c r="B58" s="1" t="s">
        <v>226</v>
      </c>
      <c r="C58" s="1" t="s">
        <v>223</v>
      </c>
      <c r="D58" s="1" t="s">
        <v>2</v>
      </c>
      <c r="E58" s="2" t="s">
        <v>224</v>
      </c>
      <c r="F58" s="12">
        <v>12.14</v>
      </c>
      <c r="G58" s="15">
        <v>12.87</v>
      </c>
      <c r="H58" s="3">
        <v>95</v>
      </c>
      <c r="I58" s="3">
        <v>0</v>
      </c>
      <c r="J58" s="4">
        <v>2565</v>
      </c>
      <c r="K58" s="7">
        <v>0.39</v>
      </c>
      <c r="L58" s="1"/>
      <c r="M58" s="1" t="s">
        <v>8</v>
      </c>
      <c r="N58" s="3" t="s">
        <v>614</v>
      </c>
      <c r="O58" s="27">
        <f t="shared" si="0"/>
        <v>0</v>
      </c>
      <c r="P58" s="28">
        <f t="shared" si="1"/>
        <v>0</v>
      </c>
    </row>
    <row r="59" spans="1:16" s="8" customFormat="1" ht="10.5">
      <c r="A59" s="1" t="s">
        <v>229</v>
      </c>
      <c r="B59" s="1" t="s">
        <v>230</v>
      </c>
      <c r="C59" s="1" t="s">
        <v>227</v>
      </c>
      <c r="D59" s="1" t="s">
        <v>2</v>
      </c>
      <c r="E59" s="2" t="s">
        <v>228</v>
      </c>
      <c r="F59" s="12">
        <v>12.14</v>
      </c>
      <c r="G59" s="15">
        <v>12.87</v>
      </c>
      <c r="H59" s="3">
        <v>95</v>
      </c>
      <c r="I59" s="3">
        <v>0</v>
      </c>
      <c r="J59" s="4">
        <v>2565</v>
      </c>
      <c r="K59" s="7">
        <v>0.39</v>
      </c>
      <c r="L59" s="1"/>
      <c r="M59" s="1" t="s">
        <v>8</v>
      </c>
      <c r="N59" s="3"/>
      <c r="O59" s="27">
        <f t="shared" si="0"/>
        <v>0</v>
      </c>
      <c r="P59" s="28">
        <f t="shared" si="1"/>
        <v>0</v>
      </c>
    </row>
    <row r="60" spans="1:16" s="8" customFormat="1" ht="10.5">
      <c r="A60" s="1" t="s">
        <v>233</v>
      </c>
      <c r="B60" s="1" t="s">
        <v>234</v>
      </c>
      <c r="C60" s="1" t="s">
        <v>231</v>
      </c>
      <c r="D60" s="1" t="s">
        <v>2</v>
      </c>
      <c r="E60" s="2" t="s">
        <v>232</v>
      </c>
      <c r="F60" s="12">
        <v>14.62</v>
      </c>
      <c r="G60" s="15">
        <v>15.5</v>
      </c>
      <c r="H60" s="3">
        <v>65</v>
      </c>
      <c r="I60" s="3">
        <v>0</v>
      </c>
      <c r="J60" s="4">
        <v>1755</v>
      </c>
      <c r="K60" s="7">
        <v>0.48</v>
      </c>
      <c r="L60" s="1"/>
      <c r="M60" s="1" t="s">
        <v>8</v>
      </c>
      <c r="N60" s="3"/>
      <c r="O60" s="27">
        <f t="shared" si="0"/>
        <v>0</v>
      </c>
      <c r="P60" s="28">
        <f t="shared" si="1"/>
        <v>0</v>
      </c>
    </row>
    <row r="61" spans="1:16" s="8" customFormat="1" ht="10.5">
      <c r="A61" s="1" t="s">
        <v>237</v>
      </c>
      <c r="B61" s="1" t="s">
        <v>238</v>
      </c>
      <c r="C61" s="1" t="s">
        <v>235</v>
      </c>
      <c r="D61" s="1" t="s">
        <v>2</v>
      </c>
      <c r="E61" s="2" t="s">
        <v>236</v>
      </c>
      <c r="F61" s="12">
        <v>14.62</v>
      </c>
      <c r="G61" s="15">
        <v>15.5</v>
      </c>
      <c r="H61" s="3">
        <v>65</v>
      </c>
      <c r="I61" s="3">
        <v>0</v>
      </c>
      <c r="J61" s="4">
        <v>1755</v>
      </c>
      <c r="K61" s="7">
        <v>0.47</v>
      </c>
      <c r="L61" s="1"/>
      <c r="M61" s="1" t="s">
        <v>8</v>
      </c>
      <c r="N61" s="3" t="s">
        <v>614</v>
      </c>
      <c r="O61" s="27">
        <f t="shared" si="0"/>
        <v>0</v>
      </c>
      <c r="P61" s="28">
        <f t="shared" si="1"/>
        <v>0</v>
      </c>
    </row>
    <row r="62" spans="1:16" s="8" customFormat="1" ht="10.5">
      <c r="A62" s="1" t="s">
        <v>241</v>
      </c>
      <c r="B62" s="1" t="s">
        <v>242</v>
      </c>
      <c r="C62" s="1" t="s">
        <v>239</v>
      </c>
      <c r="D62" s="1" t="s">
        <v>2</v>
      </c>
      <c r="E62" s="2" t="s">
        <v>240</v>
      </c>
      <c r="F62" s="12">
        <v>14.62</v>
      </c>
      <c r="G62" s="15">
        <v>15.5</v>
      </c>
      <c r="H62" s="3">
        <v>65</v>
      </c>
      <c r="I62" s="3">
        <v>0</v>
      </c>
      <c r="J62" s="4">
        <v>1755</v>
      </c>
      <c r="K62" s="7">
        <v>0.47</v>
      </c>
      <c r="L62" s="1"/>
      <c r="M62" s="1" t="s">
        <v>8</v>
      </c>
      <c r="N62" s="3" t="s">
        <v>614</v>
      </c>
      <c r="O62" s="27">
        <f t="shared" si="0"/>
        <v>0</v>
      </c>
      <c r="P62" s="28">
        <f t="shared" si="1"/>
        <v>0</v>
      </c>
    </row>
    <row r="63" spans="1:16" s="8" customFormat="1" ht="10.5">
      <c r="A63" s="1" t="s">
        <v>245</v>
      </c>
      <c r="B63" s="1" t="s">
        <v>246</v>
      </c>
      <c r="C63" s="1" t="s">
        <v>243</v>
      </c>
      <c r="D63" s="1" t="s">
        <v>2</v>
      </c>
      <c r="E63" s="2" t="s">
        <v>244</v>
      </c>
      <c r="F63" s="12">
        <v>14.62</v>
      </c>
      <c r="G63" s="15">
        <v>15.5</v>
      </c>
      <c r="H63" s="3">
        <v>65</v>
      </c>
      <c r="I63" s="3">
        <v>0</v>
      </c>
      <c r="J63" s="4">
        <v>1755</v>
      </c>
      <c r="K63" s="7">
        <v>0.46</v>
      </c>
      <c r="L63" s="1"/>
      <c r="M63" s="1" t="s">
        <v>8</v>
      </c>
      <c r="N63" s="3" t="s">
        <v>614</v>
      </c>
      <c r="O63" s="27">
        <f t="shared" si="0"/>
        <v>0</v>
      </c>
      <c r="P63" s="28">
        <f t="shared" si="1"/>
        <v>0</v>
      </c>
    </row>
    <row r="64" spans="1:16" s="8" customFormat="1" ht="10.5">
      <c r="A64" s="1" t="s">
        <v>249</v>
      </c>
      <c r="B64" s="1" t="s">
        <v>250</v>
      </c>
      <c r="C64" s="1" t="s">
        <v>247</v>
      </c>
      <c r="D64" s="1" t="s">
        <v>2</v>
      </c>
      <c r="E64" s="2" t="s">
        <v>248</v>
      </c>
      <c r="F64" s="12">
        <v>14.62</v>
      </c>
      <c r="G64" s="15">
        <v>15.5</v>
      </c>
      <c r="H64" s="3">
        <v>65</v>
      </c>
      <c r="I64" s="3">
        <v>0</v>
      </c>
      <c r="J64" s="4">
        <v>1755</v>
      </c>
      <c r="K64" s="7">
        <v>0.46</v>
      </c>
      <c r="L64" s="1"/>
      <c r="M64" s="1" t="s">
        <v>8</v>
      </c>
      <c r="N64" s="3"/>
      <c r="O64" s="27">
        <f t="shared" si="0"/>
        <v>0</v>
      </c>
      <c r="P64" s="28">
        <f t="shared" si="1"/>
        <v>0</v>
      </c>
    </row>
    <row r="65" spans="1:16" s="8" customFormat="1" ht="10.5">
      <c r="A65" s="1" t="s">
        <v>253</v>
      </c>
      <c r="B65" s="1" t="s">
        <v>254</v>
      </c>
      <c r="C65" s="1" t="s">
        <v>251</v>
      </c>
      <c r="D65" s="1" t="s">
        <v>2</v>
      </c>
      <c r="E65" s="2" t="s">
        <v>252</v>
      </c>
      <c r="F65" s="12">
        <v>14.62</v>
      </c>
      <c r="G65" s="15">
        <v>15.5</v>
      </c>
      <c r="H65" s="3">
        <v>65</v>
      </c>
      <c r="I65" s="3">
        <v>0</v>
      </c>
      <c r="J65" s="4">
        <v>1755</v>
      </c>
      <c r="K65" s="7">
        <v>0.46</v>
      </c>
      <c r="L65" s="1"/>
      <c r="M65" s="1" t="s">
        <v>8</v>
      </c>
      <c r="N65" s="3"/>
      <c r="O65" s="27">
        <f t="shared" si="0"/>
        <v>0</v>
      </c>
      <c r="P65" s="28">
        <f t="shared" si="1"/>
        <v>0</v>
      </c>
    </row>
    <row r="66" spans="1:16" s="8" customFormat="1" ht="10.5">
      <c r="A66" s="1" t="s">
        <v>257</v>
      </c>
      <c r="B66" s="1" t="s">
        <v>258</v>
      </c>
      <c r="C66" s="1" t="s">
        <v>255</v>
      </c>
      <c r="D66" s="1" t="s">
        <v>2</v>
      </c>
      <c r="E66" s="2" t="s">
        <v>256</v>
      </c>
      <c r="F66" s="12">
        <v>19.29</v>
      </c>
      <c r="G66" s="15">
        <v>20.45</v>
      </c>
      <c r="H66" s="3">
        <v>35</v>
      </c>
      <c r="I66" s="3">
        <v>0</v>
      </c>
      <c r="J66" s="4">
        <v>945</v>
      </c>
      <c r="K66" s="7">
        <v>0.86</v>
      </c>
      <c r="L66" s="1"/>
      <c r="M66" s="1" t="s">
        <v>8</v>
      </c>
      <c r="N66" s="3"/>
      <c r="O66" s="27">
        <f t="shared" si="0"/>
        <v>0</v>
      </c>
      <c r="P66" s="28">
        <f t="shared" si="1"/>
        <v>0</v>
      </c>
    </row>
    <row r="67" spans="1:16" s="8" customFormat="1" ht="10.5">
      <c r="A67" s="1" t="s">
        <v>261</v>
      </c>
      <c r="B67" s="1" t="s">
        <v>262</v>
      </c>
      <c r="C67" s="1" t="s">
        <v>259</v>
      </c>
      <c r="D67" s="1" t="s">
        <v>2</v>
      </c>
      <c r="E67" s="2" t="s">
        <v>260</v>
      </c>
      <c r="F67" s="12">
        <v>19.29</v>
      </c>
      <c r="G67" s="15">
        <v>20.45</v>
      </c>
      <c r="H67" s="3">
        <v>35</v>
      </c>
      <c r="I67" s="3">
        <v>0</v>
      </c>
      <c r="J67" s="4">
        <v>630</v>
      </c>
      <c r="K67" s="7">
        <v>0.73</v>
      </c>
      <c r="L67" s="1"/>
      <c r="M67" s="1" t="s">
        <v>8</v>
      </c>
      <c r="N67" s="3"/>
      <c r="O67" s="27">
        <f t="shared" si="0"/>
        <v>0</v>
      </c>
      <c r="P67" s="28">
        <f t="shared" si="1"/>
        <v>0</v>
      </c>
    </row>
    <row r="68" spans="1:16" s="8" customFormat="1" ht="10.5">
      <c r="A68" s="1" t="s">
        <v>265</v>
      </c>
      <c r="B68" s="1" t="s">
        <v>266</v>
      </c>
      <c r="C68" s="1" t="s">
        <v>263</v>
      </c>
      <c r="D68" s="1" t="s">
        <v>2</v>
      </c>
      <c r="E68" s="2" t="s">
        <v>264</v>
      </c>
      <c r="F68" s="12">
        <v>19.29</v>
      </c>
      <c r="G68" s="15">
        <v>20.45</v>
      </c>
      <c r="H68" s="3">
        <v>35</v>
      </c>
      <c r="I68" s="3">
        <v>0</v>
      </c>
      <c r="J68" s="4">
        <v>630</v>
      </c>
      <c r="K68" s="7">
        <v>0.73</v>
      </c>
      <c r="L68" s="1"/>
      <c r="M68" s="1" t="s">
        <v>8</v>
      </c>
      <c r="N68" s="3" t="s">
        <v>614</v>
      </c>
      <c r="O68" s="27">
        <f aca="true" t="shared" si="2" ref="O68:O131">$B$1</f>
        <v>0</v>
      </c>
      <c r="P68" s="28">
        <f aca="true" t="shared" si="3" ref="P68:P131">G68*O68</f>
        <v>0</v>
      </c>
    </row>
    <row r="69" spans="1:16" s="8" customFormat="1" ht="10.5">
      <c r="A69" s="1" t="s">
        <v>269</v>
      </c>
      <c r="B69" s="1" t="s">
        <v>270</v>
      </c>
      <c r="C69" s="1" t="s">
        <v>267</v>
      </c>
      <c r="D69" s="1" t="s">
        <v>2</v>
      </c>
      <c r="E69" s="2" t="s">
        <v>268</v>
      </c>
      <c r="F69" s="12">
        <v>19.29</v>
      </c>
      <c r="G69" s="15">
        <v>20.45</v>
      </c>
      <c r="H69" s="3">
        <v>35</v>
      </c>
      <c r="I69" s="3">
        <v>0</v>
      </c>
      <c r="J69" s="4">
        <v>630</v>
      </c>
      <c r="K69" s="7">
        <v>0.69</v>
      </c>
      <c r="L69" s="1"/>
      <c r="M69" s="1" t="s">
        <v>8</v>
      </c>
      <c r="N69" s="3" t="s">
        <v>614</v>
      </c>
      <c r="O69" s="27">
        <f t="shared" si="2"/>
        <v>0</v>
      </c>
      <c r="P69" s="28">
        <f t="shared" si="3"/>
        <v>0</v>
      </c>
    </row>
    <row r="70" spans="1:16" s="8" customFormat="1" ht="10.5">
      <c r="A70" s="1" t="s">
        <v>273</v>
      </c>
      <c r="B70" s="1" t="s">
        <v>274</v>
      </c>
      <c r="C70" s="1" t="s">
        <v>271</v>
      </c>
      <c r="D70" s="1" t="s">
        <v>2</v>
      </c>
      <c r="E70" s="2" t="s">
        <v>272</v>
      </c>
      <c r="F70" s="12">
        <v>19.29</v>
      </c>
      <c r="G70" s="15">
        <v>20.45</v>
      </c>
      <c r="H70" s="3">
        <v>35</v>
      </c>
      <c r="I70" s="3">
        <v>0</v>
      </c>
      <c r="J70" s="4">
        <v>945</v>
      </c>
      <c r="K70" s="7">
        <v>0.69</v>
      </c>
      <c r="L70" s="1"/>
      <c r="M70" s="1" t="s">
        <v>8</v>
      </c>
      <c r="N70" s="3"/>
      <c r="O70" s="27">
        <f t="shared" si="2"/>
        <v>0</v>
      </c>
      <c r="P70" s="28">
        <f t="shared" si="3"/>
        <v>0</v>
      </c>
    </row>
    <row r="71" spans="1:16" s="8" customFormat="1" ht="10.5">
      <c r="A71" s="1" t="s">
        <v>277</v>
      </c>
      <c r="B71" s="1" t="s">
        <v>278</v>
      </c>
      <c r="C71" s="1" t="s">
        <v>275</v>
      </c>
      <c r="D71" s="1" t="s">
        <v>2</v>
      </c>
      <c r="E71" s="2" t="s">
        <v>276</v>
      </c>
      <c r="F71" s="12">
        <v>19.29</v>
      </c>
      <c r="G71" s="15">
        <v>20.45</v>
      </c>
      <c r="H71" s="3">
        <v>35</v>
      </c>
      <c r="I71" s="3">
        <v>0</v>
      </c>
      <c r="J71" s="4">
        <v>945</v>
      </c>
      <c r="K71" s="7">
        <v>0.69</v>
      </c>
      <c r="L71" s="1"/>
      <c r="M71" s="1" t="s">
        <v>8</v>
      </c>
      <c r="N71" s="3"/>
      <c r="O71" s="27">
        <f t="shared" si="2"/>
        <v>0</v>
      </c>
      <c r="P71" s="28">
        <f t="shared" si="3"/>
        <v>0</v>
      </c>
    </row>
    <row r="72" spans="1:16" s="8" customFormat="1" ht="10.5">
      <c r="A72" s="1" t="s">
        <v>281</v>
      </c>
      <c r="B72" s="1" t="s">
        <v>282</v>
      </c>
      <c r="C72" s="1" t="s">
        <v>279</v>
      </c>
      <c r="D72" s="1" t="s">
        <v>2</v>
      </c>
      <c r="E72" s="2" t="s">
        <v>280</v>
      </c>
      <c r="F72" s="12">
        <v>19.29</v>
      </c>
      <c r="G72" s="15">
        <v>20.45</v>
      </c>
      <c r="H72" s="3">
        <v>35</v>
      </c>
      <c r="I72" s="3">
        <v>0</v>
      </c>
      <c r="J72" s="4">
        <v>945</v>
      </c>
      <c r="K72" s="7">
        <v>0.69</v>
      </c>
      <c r="L72" s="1"/>
      <c r="M72" s="1" t="s">
        <v>8</v>
      </c>
      <c r="N72" s="3"/>
      <c r="O72" s="27">
        <f t="shared" si="2"/>
        <v>0</v>
      </c>
      <c r="P72" s="28">
        <f t="shared" si="3"/>
        <v>0</v>
      </c>
    </row>
    <row r="73" spans="1:16" s="8" customFormat="1" ht="10.5">
      <c r="A73" s="1" t="s">
        <v>285</v>
      </c>
      <c r="B73" s="1" t="s">
        <v>286</v>
      </c>
      <c r="C73" s="1" t="s">
        <v>283</v>
      </c>
      <c r="D73" s="1" t="s">
        <v>2</v>
      </c>
      <c r="E73" s="2" t="s">
        <v>284</v>
      </c>
      <c r="F73" s="12">
        <v>34.08</v>
      </c>
      <c r="G73" s="15">
        <v>36.12</v>
      </c>
      <c r="H73" s="3">
        <v>20</v>
      </c>
      <c r="I73" s="3">
        <v>0</v>
      </c>
      <c r="J73" s="4">
        <v>540</v>
      </c>
      <c r="K73" s="7">
        <v>1.25</v>
      </c>
      <c r="L73" s="1"/>
      <c r="M73" s="1" t="s">
        <v>8</v>
      </c>
      <c r="N73" s="3"/>
      <c r="O73" s="27">
        <f t="shared" si="2"/>
        <v>0</v>
      </c>
      <c r="P73" s="28">
        <f t="shared" si="3"/>
        <v>0</v>
      </c>
    </row>
    <row r="74" spans="1:16" s="8" customFormat="1" ht="10.5">
      <c r="A74" s="1" t="s">
        <v>289</v>
      </c>
      <c r="B74" s="1" t="s">
        <v>290</v>
      </c>
      <c r="C74" s="1" t="s">
        <v>287</v>
      </c>
      <c r="D74" s="1" t="s">
        <v>2</v>
      </c>
      <c r="E74" s="2" t="s">
        <v>288</v>
      </c>
      <c r="F74" s="12">
        <v>34.08</v>
      </c>
      <c r="G74" s="15">
        <v>36.12</v>
      </c>
      <c r="H74" s="3">
        <v>20</v>
      </c>
      <c r="I74" s="3">
        <v>0</v>
      </c>
      <c r="J74" s="4">
        <v>540</v>
      </c>
      <c r="K74" s="7">
        <v>1.2</v>
      </c>
      <c r="L74" s="1"/>
      <c r="M74" s="1" t="s">
        <v>8</v>
      </c>
      <c r="N74" s="3"/>
      <c r="O74" s="27">
        <f t="shared" si="2"/>
        <v>0</v>
      </c>
      <c r="P74" s="28">
        <f t="shared" si="3"/>
        <v>0</v>
      </c>
    </row>
    <row r="75" spans="1:16" s="8" customFormat="1" ht="10.5">
      <c r="A75" s="1" t="s">
        <v>293</v>
      </c>
      <c r="B75" s="1" t="s">
        <v>294</v>
      </c>
      <c r="C75" s="1" t="s">
        <v>291</v>
      </c>
      <c r="D75" s="1" t="s">
        <v>2</v>
      </c>
      <c r="E75" s="2" t="s">
        <v>292</v>
      </c>
      <c r="F75" s="12">
        <v>34.08</v>
      </c>
      <c r="G75" s="15">
        <v>36.12</v>
      </c>
      <c r="H75" s="3">
        <v>20</v>
      </c>
      <c r="I75" s="3">
        <v>0</v>
      </c>
      <c r="J75" s="4">
        <v>540</v>
      </c>
      <c r="K75" s="7">
        <v>0.92</v>
      </c>
      <c r="L75" s="1"/>
      <c r="M75" s="1" t="s">
        <v>8</v>
      </c>
      <c r="N75" s="3"/>
      <c r="O75" s="27">
        <f t="shared" si="2"/>
        <v>0</v>
      </c>
      <c r="P75" s="28">
        <f t="shared" si="3"/>
        <v>0</v>
      </c>
    </row>
    <row r="76" spans="1:16" s="8" customFormat="1" ht="10.5">
      <c r="A76" s="1" t="s">
        <v>297</v>
      </c>
      <c r="B76" s="1" t="s">
        <v>298</v>
      </c>
      <c r="C76" s="1" t="s">
        <v>295</v>
      </c>
      <c r="D76" s="1" t="s">
        <v>2</v>
      </c>
      <c r="E76" s="2" t="s">
        <v>296</v>
      </c>
      <c r="F76" s="12">
        <v>34.08</v>
      </c>
      <c r="G76" s="15">
        <v>36.12</v>
      </c>
      <c r="H76" s="3">
        <v>20</v>
      </c>
      <c r="I76" s="3">
        <v>0</v>
      </c>
      <c r="J76" s="4">
        <v>540</v>
      </c>
      <c r="K76" s="7">
        <v>0.92</v>
      </c>
      <c r="L76" s="1"/>
      <c r="M76" s="1" t="s">
        <v>8</v>
      </c>
      <c r="N76" s="3"/>
      <c r="O76" s="27">
        <f t="shared" si="2"/>
        <v>0</v>
      </c>
      <c r="P76" s="28">
        <f t="shared" si="3"/>
        <v>0</v>
      </c>
    </row>
    <row r="77" spans="1:16" s="8" customFormat="1" ht="10.5">
      <c r="A77" s="1" t="s">
        <v>301</v>
      </c>
      <c r="B77" s="1" t="s">
        <v>302</v>
      </c>
      <c r="C77" s="1" t="s">
        <v>299</v>
      </c>
      <c r="D77" s="1" t="s">
        <v>2</v>
      </c>
      <c r="E77" s="2" t="s">
        <v>300</v>
      </c>
      <c r="F77" s="12">
        <v>34.08</v>
      </c>
      <c r="G77" s="15">
        <v>36.12</v>
      </c>
      <c r="H77" s="3">
        <v>20</v>
      </c>
      <c r="I77" s="3">
        <v>0</v>
      </c>
      <c r="J77" s="4">
        <v>540</v>
      </c>
      <c r="K77" s="7">
        <v>0.92</v>
      </c>
      <c r="L77" s="1"/>
      <c r="M77" s="1" t="s">
        <v>8</v>
      </c>
      <c r="N77" s="3"/>
      <c r="O77" s="27">
        <f t="shared" si="2"/>
        <v>0</v>
      </c>
      <c r="P77" s="28">
        <f t="shared" si="3"/>
        <v>0</v>
      </c>
    </row>
    <row r="78" spans="1:16" s="8" customFormat="1" ht="10.5">
      <c r="A78" s="1" t="s">
        <v>305</v>
      </c>
      <c r="B78" s="1" t="s">
        <v>306</v>
      </c>
      <c r="C78" s="1" t="s">
        <v>303</v>
      </c>
      <c r="D78" s="1" t="s">
        <v>2</v>
      </c>
      <c r="E78" s="2" t="s">
        <v>304</v>
      </c>
      <c r="F78" s="12">
        <v>34.08</v>
      </c>
      <c r="G78" s="15">
        <v>36.12</v>
      </c>
      <c r="H78" s="3">
        <v>20</v>
      </c>
      <c r="I78" s="3">
        <v>0</v>
      </c>
      <c r="J78" s="4">
        <v>540</v>
      </c>
      <c r="K78" s="7">
        <v>0.92</v>
      </c>
      <c r="L78" s="1"/>
      <c r="M78" s="1" t="s">
        <v>8</v>
      </c>
      <c r="N78" s="3"/>
      <c r="O78" s="27">
        <f t="shared" si="2"/>
        <v>0</v>
      </c>
      <c r="P78" s="28">
        <f t="shared" si="3"/>
        <v>0</v>
      </c>
    </row>
    <row r="79" spans="1:16" s="8" customFormat="1" ht="10.5">
      <c r="A79" s="1" t="s">
        <v>309</v>
      </c>
      <c r="B79" s="1" t="s">
        <v>310</v>
      </c>
      <c r="C79" s="1" t="s">
        <v>307</v>
      </c>
      <c r="D79" s="1" t="s">
        <v>2</v>
      </c>
      <c r="E79" s="2" t="s">
        <v>308</v>
      </c>
      <c r="F79" s="12">
        <v>65.55</v>
      </c>
      <c r="G79" s="15">
        <v>69.48</v>
      </c>
      <c r="H79" s="3">
        <v>10</v>
      </c>
      <c r="I79" s="3">
        <v>0</v>
      </c>
      <c r="J79" s="4">
        <v>270</v>
      </c>
      <c r="K79" s="7">
        <v>1.7</v>
      </c>
      <c r="L79" s="1"/>
      <c r="M79" s="1" t="s">
        <v>8</v>
      </c>
      <c r="N79" s="3"/>
      <c r="O79" s="27">
        <f t="shared" si="2"/>
        <v>0</v>
      </c>
      <c r="P79" s="28">
        <f t="shared" si="3"/>
        <v>0</v>
      </c>
    </row>
    <row r="80" spans="1:16" s="8" customFormat="1" ht="10.5">
      <c r="A80" s="1" t="s">
        <v>313</v>
      </c>
      <c r="B80" s="1" t="s">
        <v>314</v>
      </c>
      <c r="C80" s="1" t="s">
        <v>311</v>
      </c>
      <c r="D80" s="1" t="s">
        <v>2</v>
      </c>
      <c r="E80" s="2" t="s">
        <v>312</v>
      </c>
      <c r="F80" s="12">
        <v>65.55</v>
      </c>
      <c r="G80" s="15">
        <v>69.48</v>
      </c>
      <c r="H80" s="3">
        <v>10</v>
      </c>
      <c r="I80" s="3">
        <v>0</v>
      </c>
      <c r="J80" s="4">
        <v>270</v>
      </c>
      <c r="K80" s="7">
        <v>1.7</v>
      </c>
      <c r="L80" s="1"/>
      <c r="M80" s="1" t="s">
        <v>8</v>
      </c>
      <c r="N80" s="3"/>
      <c r="O80" s="27">
        <f t="shared" si="2"/>
        <v>0</v>
      </c>
      <c r="P80" s="28">
        <f t="shared" si="3"/>
        <v>0</v>
      </c>
    </row>
    <row r="81" spans="1:16" s="8" customFormat="1" ht="10.5">
      <c r="A81" s="1" t="s">
        <v>317</v>
      </c>
      <c r="B81" s="1" t="s">
        <v>318</v>
      </c>
      <c r="C81" s="1" t="s">
        <v>315</v>
      </c>
      <c r="D81" s="1" t="s">
        <v>2</v>
      </c>
      <c r="E81" s="2" t="s">
        <v>316</v>
      </c>
      <c r="F81" s="12">
        <v>65.55</v>
      </c>
      <c r="G81" s="15">
        <v>69.48</v>
      </c>
      <c r="H81" s="3">
        <v>10</v>
      </c>
      <c r="I81" s="3">
        <v>0</v>
      </c>
      <c r="J81" s="4">
        <v>270</v>
      </c>
      <c r="K81" s="7">
        <v>1.6</v>
      </c>
      <c r="L81" s="1"/>
      <c r="M81" s="1" t="s">
        <v>8</v>
      </c>
      <c r="N81" s="3"/>
      <c r="O81" s="27">
        <f t="shared" si="2"/>
        <v>0</v>
      </c>
      <c r="P81" s="28">
        <f t="shared" si="3"/>
        <v>0</v>
      </c>
    </row>
    <row r="82" spans="1:16" s="8" customFormat="1" ht="10.5">
      <c r="A82" s="1" t="s">
        <v>321</v>
      </c>
      <c r="B82" s="1" t="s">
        <v>322</v>
      </c>
      <c r="C82" s="1" t="s">
        <v>319</v>
      </c>
      <c r="D82" s="1" t="s">
        <v>2</v>
      </c>
      <c r="E82" s="2" t="s">
        <v>320</v>
      </c>
      <c r="F82" s="12">
        <v>65.55</v>
      </c>
      <c r="G82" s="15">
        <v>69.48</v>
      </c>
      <c r="H82" s="3">
        <v>10</v>
      </c>
      <c r="I82" s="3">
        <v>0</v>
      </c>
      <c r="J82" s="4">
        <v>270</v>
      </c>
      <c r="K82" s="7">
        <v>1.5</v>
      </c>
      <c r="L82" s="1"/>
      <c r="M82" s="1" t="s">
        <v>8</v>
      </c>
      <c r="N82" s="3"/>
      <c r="O82" s="27">
        <f t="shared" si="2"/>
        <v>0</v>
      </c>
      <c r="P82" s="28">
        <f t="shared" si="3"/>
        <v>0</v>
      </c>
    </row>
    <row r="83" spans="1:16" s="8" customFormat="1" ht="10.5">
      <c r="A83" s="1" t="s">
        <v>325</v>
      </c>
      <c r="B83" s="1" t="s">
        <v>326</v>
      </c>
      <c r="C83" s="1" t="s">
        <v>323</v>
      </c>
      <c r="D83" s="1" t="s">
        <v>2</v>
      </c>
      <c r="E83" s="2" t="s">
        <v>324</v>
      </c>
      <c r="F83" s="12">
        <v>65.55</v>
      </c>
      <c r="G83" s="15">
        <v>69.48</v>
      </c>
      <c r="H83" s="3">
        <v>10</v>
      </c>
      <c r="I83" s="3">
        <v>0</v>
      </c>
      <c r="J83" s="4">
        <v>270</v>
      </c>
      <c r="K83" s="7">
        <v>1.5</v>
      </c>
      <c r="L83" s="1"/>
      <c r="M83" s="1" t="s">
        <v>8</v>
      </c>
      <c r="N83" s="3"/>
      <c r="O83" s="27">
        <f t="shared" si="2"/>
        <v>0</v>
      </c>
      <c r="P83" s="28">
        <f t="shared" si="3"/>
        <v>0</v>
      </c>
    </row>
    <row r="84" spans="1:16" s="8" customFormat="1" ht="10.5">
      <c r="A84" s="1" t="s">
        <v>329</v>
      </c>
      <c r="B84" s="1" t="s">
        <v>330</v>
      </c>
      <c r="C84" s="1" t="s">
        <v>327</v>
      </c>
      <c r="D84" s="1" t="s">
        <v>2</v>
      </c>
      <c r="E84" s="2" t="s">
        <v>328</v>
      </c>
      <c r="F84" s="12">
        <v>105.2</v>
      </c>
      <c r="G84" s="15">
        <v>111.51</v>
      </c>
      <c r="H84" s="3">
        <v>5</v>
      </c>
      <c r="I84" s="3">
        <v>0</v>
      </c>
      <c r="J84" s="4">
        <v>135</v>
      </c>
      <c r="K84" s="7">
        <v>2.5</v>
      </c>
      <c r="L84" s="1"/>
      <c r="M84" s="1" t="s">
        <v>8</v>
      </c>
      <c r="N84" s="3"/>
      <c r="O84" s="27">
        <f t="shared" si="2"/>
        <v>0</v>
      </c>
      <c r="P84" s="28">
        <f t="shared" si="3"/>
        <v>0</v>
      </c>
    </row>
    <row r="85" spans="1:16" s="8" customFormat="1" ht="10.5">
      <c r="A85" s="1" t="s">
        <v>333</v>
      </c>
      <c r="B85" s="1" t="s">
        <v>334</v>
      </c>
      <c r="C85" s="1" t="s">
        <v>331</v>
      </c>
      <c r="D85" s="1" t="s">
        <v>2</v>
      </c>
      <c r="E85" s="2" t="s">
        <v>332</v>
      </c>
      <c r="F85" s="12">
        <v>105.2</v>
      </c>
      <c r="G85" s="15">
        <v>111.51</v>
      </c>
      <c r="H85" s="3">
        <v>5</v>
      </c>
      <c r="I85" s="3">
        <v>0</v>
      </c>
      <c r="J85" s="4">
        <v>135</v>
      </c>
      <c r="K85" s="7">
        <v>2.85</v>
      </c>
      <c r="L85" s="1"/>
      <c r="M85" s="1" t="s">
        <v>8</v>
      </c>
      <c r="N85" s="3"/>
      <c r="O85" s="27">
        <f t="shared" si="2"/>
        <v>0</v>
      </c>
      <c r="P85" s="28">
        <f t="shared" si="3"/>
        <v>0</v>
      </c>
    </row>
    <row r="86" spans="1:16" s="8" customFormat="1" ht="10.5">
      <c r="A86" s="1" t="s">
        <v>337</v>
      </c>
      <c r="B86" s="1" t="s">
        <v>338</v>
      </c>
      <c r="C86" s="1" t="s">
        <v>335</v>
      </c>
      <c r="D86" s="1" t="s">
        <v>2</v>
      </c>
      <c r="E86" s="2" t="s">
        <v>336</v>
      </c>
      <c r="F86" s="12">
        <v>105.2</v>
      </c>
      <c r="G86" s="15">
        <v>111.51</v>
      </c>
      <c r="H86" s="3">
        <v>5</v>
      </c>
      <c r="I86" s="3">
        <v>0</v>
      </c>
      <c r="J86" s="4">
        <v>135</v>
      </c>
      <c r="K86" s="7">
        <v>2.5</v>
      </c>
      <c r="L86" s="1"/>
      <c r="M86" s="1" t="s">
        <v>8</v>
      </c>
      <c r="N86" s="3"/>
      <c r="O86" s="27">
        <f t="shared" si="2"/>
        <v>0</v>
      </c>
      <c r="P86" s="28">
        <f t="shared" si="3"/>
        <v>0</v>
      </c>
    </row>
    <row r="87" spans="1:16" s="8" customFormat="1" ht="10.5">
      <c r="A87" s="1" t="s">
        <v>341</v>
      </c>
      <c r="B87" s="1" t="s">
        <v>342</v>
      </c>
      <c r="C87" s="1" t="s">
        <v>339</v>
      </c>
      <c r="D87" s="1" t="s">
        <v>2</v>
      </c>
      <c r="E87" s="2" t="s">
        <v>340</v>
      </c>
      <c r="F87" s="12">
        <v>105.2</v>
      </c>
      <c r="G87" s="15">
        <v>111.51</v>
      </c>
      <c r="H87" s="3">
        <v>5</v>
      </c>
      <c r="I87" s="3">
        <v>0</v>
      </c>
      <c r="J87" s="4">
        <v>135</v>
      </c>
      <c r="K87" s="7">
        <v>2.5</v>
      </c>
      <c r="L87" s="1"/>
      <c r="M87" s="1" t="s">
        <v>8</v>
      </c>
      <c r="N87" s="3"/>
      <c r="O87" s="27">
        <f t="shared" si="2"/>
        <v>0</v>
      </c>
      <c r="P87" s="28">
        <f t="shared" si="3"/>
        <v>0</v>
      </c>
    </row>
    <row r="88" spans="1:16" s="8" customFormat="1" ht="10.5">
      <c r="A88" s="1" t="s">
        <v>345</v>
      </c>
      <c r="B88" s="1" t="s">
        <v>346</v>
      </c>
      <c r="C88" s="1" t="s">
        <v>343</v>
      </c>
      <c r="D88" s="1" t="s">
        <v>2</v>
      </c>
      <c r="E88" s="2" t="s">
        <v>344</v>
      </c>
      <c r="F88" s="12">
        <v>11.29</v>
      </c>
      <c r="G88" s="15">
        <v>11.97</v>
      </c>
      <c r="H88" s="3">
        <v>80</v>
      </c>
      <c r="I88" s="3">
        <v>0</v>
      </c>
      <c r="J88" s="4">
        <v>1440</v>
      </c>
      <c r="K88" s="7">
        <v>0.6</v>
      </c>
      <c r="L88" s="1"/>
      <c r="M88" s="1" t="s">
        <v>8</v>
      </c>
      <c r="N88" s="3"/>
      <c r="O88" s="27">
        <f t="shared" si="2"/>
        <v>0</v>
      </c>
      <c r="P88" s="28">
        <f t="shared" si="3"/>
        <v>0</v>
      </c>
    </row>
    <row r="89" spans="1:16" s="8" customFormat="1" ht="10.5">
      <c r="A89" s="1" t="s">
        <v>349</v>
      </c>
      <c r="B89" s="1" t="s">
        <v>350</v>
      </c>
      <c r="C89" s="1" t="s">
        <v>347</v>
      </c>
      <c r="D89" s="1" t="s">
        <v>2</v>
      </c>
      <c r="E89" s="2" t="s">
        <v>348</v>
      </c>
      <c r="F89" s="12">
        <v>11.29</v>
      </c>
      <c r="G89" s="15">
        <v>11.97</v>
      </c>
      <c r="H89" s="3">
        <v>80</v>
      </c>
      <c r="I89" s="3">
        <v>0</v>
      </c>
      <c r="J89" s="4">
        <v>1440</v>
      </c>
      <c r="K89" s="7">
        <v>0.63</v>
      </c>
      <c r="L89" s="1"/>
      <c r="M89" s="1" t="s">
        <v>8</v>
      </c>
      <c r="N89" s="3"/>
      <c r="O89" s="27">
        <f t="shared" si="2"/>
        <v>0</v>
      </c>
      <c r="P89" s="28">
        <f t="shared" si="3"/>
        <v>0</v>
      </c>
    </row>
    <row r="90" spans="1:16" s="8" customFormat="1" ht="10.5">
      <c r="A90" s="1" t="s">
        <v>353</v>
      </c>
      <c r="B90" s="1" t="s">
        <v>354</v>
      </c>
      <c r="C90" s="1" t="s">
        <v>351</v>
      </c>
      <c r="D90" s="1" t="s">
        <v>2</v>
      </c>
      <c r="E90" s="2" t="s">
        <v>352</v>
      </c>
      <c r="F90" s="12">
        <v>11.29</v>
      </c>
      <c r="G90" s="15">
        <v>11.97</v>
      </c>
      <c r="H90" s="3">
        <v>80</v>
      </c>
      <c r="I90" s="3">
        <v>0</v>
      </c>
      <c r="J90" s="4">
        <v>1440</v>
      </c>
      <c r="K90" s="7">
        <v>0.53</v>
      </c>
      <c r="L90" s="1"/>
      <c r="M90" s="1" t="s">
        <v>8</v>
      </c>
      <c r="N90" s="3" t="s">
        <v>614</v>
      </c>
      <c r="O90" s="27">
        <f t="shared" si="2"/>
        <v>0</v>
      </c>
      <c r="P90" s="28">
        <f t="shared" si="3"/>
        <v>0</v>
      </c>
    </row>
    <row r="91" spans="1:16" s="8" customFormat="1" ht="10.5">
      <c r="A91" s="1" t="s">
        <v>357</v>
      </c>
      <c r="B91" s="1" t="s">
        <v>358</v>
      </c>
      <c r="C91" s="1" t="s">
        <v>355</v>
      </c>
      <c r="D91" s="1" t="s">
        <v>2</v>
      </c>
      <c r="E91" s="2" t="s">
        <v>356</v>
      </c>
      <c r="F91" s="12">
        <v>11.29</v>
      </c>
      <c r="G91" s="15">
        <v>11.97</v>
      </c>
      <c r="H91" s="3">
        <v>80</v>
      </c>
      <c r="I91" s="3">
        <v>0</v>
      </c>
      <c r="J91" s="4">
        <v>1440</v>
      </c>
      <c r="K91" s="7">
        <v>0.53</v>
      </c>
      <c r="L91" s="1"/>
      <c r="M91" s="1" t="s">
        <v>8</v>
      </c>
      <c r="N91" s="3"/>
      <c r="O91" s="27">
        <f t="shared" si="2"/>
        <v>0</v>
      </c>
      <c r="P91" s="28">
        <f t="shared" si="3"/>
        <v>0</v>
      </c>
    </row>
    <row r="92" spans="1:16" s="8" customFormat="1" ht="10.5">
      <c r="A92" s="1" t="s">
        <v>361</v>
      </c>
      <c r="B92" s="1" t="s">
        <v>362</v>
      </c>
      <c r="C92" s="1" t="s">
        <v>359</v>
      </c>
      <c r="D92" s="1" t="s">
        <v>2</v>
      </c>
      <c r="E92" s="2" t="s">
        <v>360</v>
      </c>
      <c r="F92" s="12">
        <v>11.29</v>
      </c>
      <c r="G92" s="15">
        <v>11.97</v>
      </c>
      <c r="H92" s="3">
        <v>80</v>
      </c>
      <c r="I92" s="3">
        <v>0</v>
      </c>
      <c r="J92" s="4">
        <v>1440</v>
      </c>
      <c r="K92" s="7">
        <v>0.53</v>
      </c>
      <c r="L92" s="1"/>
      <c r="M92" s="1" t="s">
        <v>8</v>
      </c>
      <c r="N92" s="3"/>
      <c r="O92" s="27">
        <f t="shared" si="2"/>
        <v>0</v>
      </c>
      <c r="P92" s="28">
        <f t="shared" si="3"/>
        <v>0</v>
      </c>
    </row>
    <row r="93" spans="1:16" s="8" customFormat="1" ht="10.5">
      <c r="A93" s="1" t="s">
        <v>365</v>
      </c>
      <c r="B93" s="1" t="s">
        <v>366</v>
      </c>
      <c r="C93" s="1" t="s">
        <v>363</v>
      </c>
      <c r="D93" s="1" t="s">
        <v>2</v>
      </c>
      <c r="E93" s="2" t="s">
        <v>364</v>
      </c>
      <c r="F93" s="12">
        <v>12.2</v>
      </c>
      <c r="G93" s="15">
        <v>12.93</v>
      </c>
      <c r="H93" s="3">
        <v>50</v>
      </c>
      <c r="I93" s="3">
        <v>0</v>
      </c>
      <c r="J93" s="4">
        <v>1350</v>
      </c>
      <c r="K93" s="7">
        <v>0.7</v>
      </c>
      <c r="L93" s="1"/>
      <c r="M93" s="1" t="s">
        <v>8</v>
      </c>
      <c r="N93" s="3"/>
      <c r="O93" s="27">
        <f t="shared" si="2"/>
        <v>0</v>
      </c>
      <c r="P93" s="28">
        <f t="shared" si="3"/>
        <v>0</v>
      </c>
    </row>
    <row r="94" spans="1:16" s="8" customFormat="1" ht="10.5">
      <c r="A94" s="1" t="s">
        <v>369</v>
      </c>
      <c r="B94" s="1" t="s">
        <v>370</v>
      </c>
      <c r="C94" s="1" t="s">
        <v>367</v>
      </c>
      <c r="D94" s="1" t="s">
        <v>2</v>
      </c>
      <c r="E94" s="2" t="s">
        <v>368</v>
      </c>
      <c r="F94" s="12">
        <v>12.2</v>
      </c>
      <c r="G94" s="15">
        <v>12.93</v>
      </c>
      <c r="H94" s="3">
        <v>50</v>
      </c>
      <c r="I94" s="3">
        <v>0</v>
      </c>
      <c r="J94" s="4">
        <v>1350</v>
      </c>
      <c r="K94" s="7">
        <v>0.68</v>
      </c>
      <c r="L94" s="1"/>
      <c r="M94" s="1" t="s">
        <v>8</v>
      </c>
      <c r="N94" s="3"/>
      <c r="O94" s="27">
        <f t="shared" si="2"/>
        <v>0</v>
      </c>
      <c r="P94" s="28">
        <f t="shared" si="3"/>
        <v>0</v>
      </c>
    </row>
    <row r="95" spans="1:16" s="8" customFormat="1" ht="10.5">
      <c r="A95" s="1" t="s">
        <v>373</v>
      </c>
      <c r="B95" s="1" t="s">
        <v>374</v>
      </c>
      <c r="C95" s="1" t="s">
        <v>371</v>
      </c>
      <c r="D95" s="1" t="s">
        <v>2</v>
      </c>
      <c r="E95" s="2" t="s">
        <v>372</v>
      </c>
      <c r="F95" s="12">
        <v>12.2</v>
      </c>
      <c r="G95" s="15">
        <v>12.93</v>
      </c>
      <c r="H95" s="3">
        <v>50</v>
      </c>
      <c r="I95" s="3">
        <v>0</v>
      </c>
      <c r="J95" s="4">
        <v>900</v>
      </c>
      <c r="K95" s="7">
        <v>0.68</v>
      </c>
      <c r="L95" s="1"/>
      <c r="M95" s="1" t="s">
        <v>8</v>
      </c>
      <c r="N95" s="3" t="s">
        <v>614</v>
      </c>
      <c r="O95" s="27">
        <f t="shared" si="2"/>
        <v>0</v>
      </c>
      <c r="P95" s="28">
        <f t="shared" si="3"/>
        <v>0</v>
      </c>
    </row>
    <row r="96" spans="1:16" s="8" customFormat="1" ht="10.5">
      <c r="A96" s="1" t="s">
        <v>377</v>
      </c>
      <c r="B96" s="1" t="s">
        <v>378</v>
      </c>
      <c r="C96" s="1" t="s">
        <v>375</v>
      </c>
      <c r="D96" s="1" t="s">
        <v>2</v>
      </c>
      <c r="E96" s="2" t="s">
        <v>376</v>
      </c>
      <c r="F96" s="12">
        <v>12.2</v>
      </c>
      <c r="G96" s="15">
        <v>12.93</v>
      </c>
      <c r="H96" s="3">
        <v>50</v>
      </c>
      <c r="I96" s="3">
        <v>0</v>
      </c>
      <c r="J96" s="4">
        <v>1350</v>
      </c>
      <c r="K96" s="7">
        <v>0.66</v>
      </c>
      <c r="L96" s="1"/>
      <c r="M96" s="1" t="s">
        <v>8</v>
      </c>
      <c r="N96" s="3" t="s">
        <v>614</v>
      </c>
      <c r="O96" s="27">
        <f t="shared" si="2"/>
        <v>0</v>
      </c>
      <c r="P96" s="28">
        <f t="shared" si="3"/>
        <v>0</v>
      </c>
    </row>
    <row r="97" spans="1:16" s="8" customFormat="1" ht="10.5">
      <c r="A97" s="1" t="s">
        <v>381</v>
      </c>
      <c r="B97" s="1" t="s">
        <v>382</v>
      </c>
      <c r="C97" s="1" t="s">
        <v>379</v>
      </c>
      <c r="D97" s="1" t="s">
        <v>2</v>
      </c>
      <c r="E97" s="2" t="s">
        <v>380</v>
      </c>
      <c r="F97" s="12">
        <v>12.2</v>
      </c>
      <c r="G97" s="15">
        <v>12.93</v>
      </c>
      <c r="H97" s="3">
        <v>50</v>
      </c>
      <c r="I97" s="3">
        <v>0</v>
      </c>
      <c r="J97" s="4">
        <v>1350</v>
      </c>
      <c r="K97" s="7">
        <v>0.66</v>
      </c>
      <c r="L97" s="1"/>
      <c r="M97" s="1" t="s">
        <v>8</v>
      </c>
      <c r="N97" s="3"/>
      <c r="O97" s="27">
        <f t="shared" si="2"/>
        <v>0</v>
      </c>
      <c r="P97" s="28">
        <f t="shared" si="3"/>
        <v>0</v>
      </c>
    </row>
    <row r="98" spans="1:16" s="8" customFormat="1" ht="10.5">
      <c r="A98" s="1" t="s">
        <v>385</v>
      </c>
      <c r="B98" s="1" t="s">
        <v>386</v>
      </c>
      <c r="C98" s="1" t="s">
        <v>383</v>
      </c>
      <c r="D98" s="1" t="s">
        <v>2</v>
      </c>
      <c r="E98" s="2" t="s">
        <v>384</v>
      </c>
      <c r="F98" s="12">
        <v>13.23</v>
      </c>
      <c r="G98" s="15">
        <v>14.02</v>
      </c>
      <c r="H98" s="3">
        <v>30</v>
      </c>
      <c r="I98" s="3">
        <v>0</v>
      </c>
      <c r="J98" s="4">
        <v>540</v>
      </c>
      <c r="K98" s="7">
        <v>0.92</v>
      </c>
      <c r="L98" s="1"/>
      <c r="M98" s="1" t="s">
        <v>8</v>
      </c>
      <c r="N98" s="3" t="s">
        <v>614</v>
      </c>
      <c r="O98" s="27">
        <f t="shared" si="2"/>
        <v>0</v>
      </c>
      <c r="P98" s="28">
        <f t="shared" si="3"/>
        <v>0</v>
      </c>
    </row>
    <row r="99" spans="1:16" s="8" customFormat="1" ht="10.5">
      <c r="A99" s="1" t="s">
        <v>389</v>
      </c>
      <c r="B99" s="1" t="s">
        <v>390</v>
      </c>
      <c r="C99" s="1" t="s">
        <v>387</v>
      </c>
      <c r="D99" s="1" t="s">
        <v>2</v>
      </c>
      <c r="E99" s="2" t="s">
        <v>388</v>
      </c>
      <c r="F99" s="12">
        <v>13.23</v>
      </c>
      <c r="G99" s="15">
        <v>14.02</v>
      </c>
      <c r="H99" s="3">
        <v>30</v>
      </c>
      <c r="I99" s="3">
        <v>0</v>
      </c>
      <c r="J99" s="4">
        <v>540</v>
      </c>
      <c r="K99" s="7">
        <v>0.88</v>
      </c>
      <c r="L99" s="1"/>
      <c r="M99" s="1" t="s">
        <v>8</v>
      </c>
      <c r="N99" s="3"/>
      <c r="O99" s="27">
        <f t="shared" si="2"/>
        <v>0</v>
      </c>
      <c r="P99" s="28">
        <f t="shared" si="3"/>
        <v>0</v>
      </c>
    </row>
    <row r="100" spans="1:16" s="8" customFormat="1" ht="10.5">
      <c r="A100" s="1" t="s">
        <v>393</v>
      </c>
      <c r="B100" s="1" t="s">
        <v>394</v>
      </c>
      <c r="C100" s="1" t="s">
        <v>391</v>
      </c>
      <c r="D100" s="1" t="s">
        <v>2</v>
      </c>
      <c r="E100" s="2" t="s">
        <v>392</v>
      </c>
      <c r="F100" s="12">
        <v>13.23</v>
      </c>
      <c r="G100" s="15">
        <v>14.02</v>
      </c>
      <c r="H100" s="3">
        <v>30</v>
      </c>
      <c r="I100" s="3">
        <v>0</v>
      </c>
      <c r="J100" s="4">
        <v>810</v>
      </c>
      <c r="K100" s="7">
        <v>0.87</v>
      </c>
      <c r="L100" s="1"/>
      <c r="M100" s="1" t="s">
        <v>8</v>
      </c>
      <c r="N100" s="3"/>
      <c r="O100" s="27">
        <f t="shared" si="2"/>
        <v>0</v>
      </c>
      <c r="P100" s="28">
        <f t="shared" si="3"/>
        <v>0</v>
      </c>
    </row>
    <row r="101" spans="1:16" s="8" customFormat="1" ht="10.5">
      <c r="A101" s="1" t="s">
        <v>397</v>
      </c>
      <c r="B101" s="1" t="s">
        <v>398</v>
      </c>
      <c r="C101" s="1" t="s">
        <v>395</v>
      </c>
      <c r="D101" s="1" t="s">
        <v>2</v>
      </c>
      <c r="E101" s="2" t="s">
        <v>396</v>
      </c>
      <c r="F101" s="12">
        <v>13.23</v>
      </c>
      <c r="G101" s="15">
        <v>14.02</v>
      </c>
      <c r="H101" s="3">
        <v>30</v>
      </c>
      <c r="I101" s="3">
        <v>0</v>
      </c>
      <c r="J101" s="4">
        <v>810</v>
      </c>
      <c r="K101" s="7">
        <v>0.88</v>
      </c>
      <c r="L101" s="1"/>
      <c r="M101" s="1" t="s">
        <v>8</v>
      </c>
      <c r="N101" s="3" t="s">
        <v>614</v>
      </c>
      <c r="O101" s="27">
        <f t="shared" si="2"/>
        <v>0</v>
      </c>
      <c r="P101" s="28">
        <f t="shared" si="3"/>
        <v>0</v>
      </c>
    </row>
    <row r="102" spans="1:16" s="8" customFormat="1" ht="10.5">
      <c r="A102" s="1" t="s">
        <v>401</v>
      </c>
      <c r="B102" s="1" t="s">
        <v>402</v>
      </c>
      <c r="C102" s="1" t="s">
        <v>399</v>
      </c>
      <c r="D102" s="1" t="s">
        <v>2</v>
      </c>
      <c r="E102" s="2" t="s">
        <v>400</v>
      </c>
      <c r="F102" s="12">
        <v>13.23</v>
      </c>
      <c r="G102" s="15">
        <v>14.02</v>
      </c>
      <c r="H102" s="3">
        <v>30</v>
      </c>
      <c r="I102" s="3">
        <v>0</v>
      </c>
      <c r="J102" s="4">
        <v>810</v>
      </c>
      <c r="K102" s="7">
        <v>0.88</v>
      </c>
      <c r="L102" s="1"/>
      <c r="M102" s="1" t="s">
        <v>8</v>
      </c>
      <c r="N102" s="3"/>
      <c r="O102" s="27">
        <f t="shared" si="2"/>
        <v>0</v>
      </c>
      <c r="P102" s="28">
        <f t="shared" si="3"/>
        <v>0</v>
      </c>
    </row>
    <row r="103" spans="1:16" s="8" customFormat="1" ht="10.5">
      <c r="A103" s="1" t="s">
        <v>405</v>
      </c>
      <c r="B103" s="1" t="s">
        <v>406</v>
      </c>
      <c r="C103" s="1" t="s">
        <v>403</v>
      </c>
      <c r="D103" s="1" t="s">
        <v>2</v>
      </c>
      <c r="E103" s="2" t="s">
        <v>404</v>
      </c>
      <c r="F103" s="12">
        <v>13.23</v>
      </c>
      <c r="G103" s="15">
        <v>14.02</v>
      </c>
      <c r="H103" s="3">
        <v>30</v>
      </c>
      <c r="I103" s="3">
        <v>0</v>
      </c>
      <c r="J103" s="4">
        <v>810</v>
      </c>
      <c r="K103" s="7">
        <v>0.84</v>
      </c>
      <c r="L103" s="1"/>
      <c r="M103" s="1" t="s">
        <v>8</v>
      </c>
      <c r="N103" s="3" t="s">
        <v>614</v>
      </c>
      <c r="O103" s="27">
        <f t="shared" si="2"/>
        <v>0</v>
      </c>
      <c r="P103" s="28">
        <f t="shared" si="3"/>
        <v>0</v>
      </c>
    </row>
    <row r="104" spans="1:16" s="8" customFormat="1" ht="10.5">
      <c r="A104" s="1" t="s">
        <v>409</v>
      </c>
      <c r="B104" s="1" t="s">
        <v>410</v>
      </c>
      <c r="C104" s="1" t="s">
        <v>407</v>
      </c>
      <c r="D104" s="1" t="s">
        <v>2</v>
      </c>
      <c r="E104" s="2" t="s">
        <v>408</v>
      </c>
      <c r="F104" s="12">
        <v>13.23</v>
      </c>
      <c r="G104" s="15">
        <v>14.02</v>
      </c>
      <c r="H104" s="3">
        <v>30</v>
      </c>
      <c r="I104" s="3">
        <v>0</v>
      </c>
      <c r="J104" s="4">
        <v>810</v>
      </c>
      <c r="K104" s="7">
        <v>0.84</v>
      </c>
      <c r="L104" s="1"/>
      <c r="M104" s="1" t="s">
        <v>8</v>
      </c>
      <c r="N104" s="3"/>
      <c r="O104" s="27">
        <f t="shared" si="2"/>
        <v>0</v>
      </c>
      <c r="P104" s="28">
        <f t="shared" si="3"/>
        <v>0</v>
      </c>
    </row>
    <row r="105" spans="1:16" s="8" customFormat="1" ht="10.5">
      <c r="A105" s="1" t="s">
        <v>413</v>
      </c>
      <c r="B105" s="1" t="s">
        <v>414</v>
      </c>
      <c r="C105" s="1" t="s">
        <v>411</v>
      </c>
      <c r="D105" s="1" t="s">
        <v>2</v>
      </c>
      <c r="E105" s="2" t="s">
        <v>412</v>
      </c>
      <c r="F105" s="12">
        <v>18.72</v>
      </c>
      <c r="G105" s="15">
        <v>19.84</v>
      </c>
      <c r="H105" s="3">
        <v>20</v>
      </c>
      <c r="I105" s="3">
        <v>0</v>
      </c>
      <c r="J105" s="4">
        <v>540</v>
      </c>
      <c r="K105" s="7">
        <v>1.45</v>
      </c>
      <c r="L105" s="1"/>
      <c r="M105" s="1" t="s">
        <v>8</v>
      </c>
      <c r="N105" s="3"/>
      <c r="O105" s="27">
        <f t="shared" si="2"/>
        <v>0</v>
      </c>
      <c r="P105" s="28">
        <f t="shared" si="3"/>
        <v>0</v>
      </c>
    </row>
    <row r="106" spans="1:16" s="8" customFormat="1" ht="10.5">
      <c r="A106" s="1" t="s">
        <v>417</v>
      </c>
      <c r="B106" s="1" t="s">
        <v>418</v>
      </c>
      <c r="C106" s="1" t="s">
        <v>415</v>
      </c>
      <c r="D106" s="1" t="s">
        <v>2</v>
      </c>
      <c r="E106" s="2" t="s">
        <v>416</v>
      </c>
      <c r="F106" s="12">
        <v>18.72</v>
      </c>
      <c r="G106" s="15">
        <v>19.84</v>
      </c>
      <c r="H106" s="3">
        <v>20</v>
      </c>
      <c r="I106" s="3">
        <v>0</v>
      </c>
      <c r="J106" s="4">
        <v>540</v>
      </c>
      <c r="K106" s="7">
        <v>1.39</v>
      </c>
      <c r="L106" s="1"/>
      <c r="M106" s="1" t="s">
        <v>8</v>
      </c>
      <c r="N106" s="3"/>
      <c r="O106" s="27">
        <f t="shared" si="2"/>
        <v>0</v>
      </c>
      <c r="P106" s="28">
        <f t="shared" si="3"/>
        <v>0</v>
      </c>
    </row>
    <row r="107" spans="1:16" s="8" customFormat="1" ht="10.5">
      <c r="A107" s="1" t="s">
        <v>421</v>
      </c>
      <c r="B107" s="1" t="s">
        <v>422</v>
      </c>
      <c r="C107" s="1" t="s">
        <v>419</v>
      </c>
      <c r="D107" s="1" t="s">
        <v>2</v>
      </c>
      <c r="E107" s="2" t="s">
        <v>420</v>
      </c>
      <c r="F107" s="12">
        <v>18.72</v>
      </c>
      <c r="G107" s="15">
        <v>19.84</v>
      </c>
      <c r="H107" s="3">
        <v>20</v>
      </c>
      <c r="I107" s="3">
        <v>0</v>
      </c>
      <c r="J107" s="4">
        <v>540</v>
      </c>
      <c r="K107" s="7">
        <v>1.38</v>
      </c>
      <c r="L107" s="1"/>
      <c r="M107" s="1" t="s">
        <v>8</v>
      </c>
      <c r="N107" s="3" t="s">
        <v>614</v>
      </c>
      <c r="O107" s="27">
        <f t="shared" si="2"/>
        <v>0</v>
      </c>
      <c r="P107" s="28">
        <f t="shared" si="3"/>
        <v>0</v>
      </c>
    </row>
    <row r="108" spans="1:16" s="8" customFormat="1" ht="10.5">
      <c r="A108" s="1" t="s">
        <v>425</v>
      </c>
      <c r="B108" s="1" t="s">
        <v>426</v>
      </c>
      <c r="C108" s="1" t="s">
        <v>423</v>
      </c>
      <c r="D108" s="1" t="s">
        <v>2</v>
      </c>
      <c r="E108" s="2" t="s">
        <v>424</v>
      </c>
      <c r="F108" s="12">
        <v>18.72</v>
      </c>
      <c r="G108" s="15">
        <v>19.84</v>
      </c>
      <c r="H108" s="3">
        <v>20</v>
      </c>
      <c r="I108" s="3">
        <v>0</v>
      </c>
      <c r="J108" s="4">
        <v>540</v>
      </c>
      <c r="K108" s="7">
        <v>1.38</v>
      </c>
      <c r="L108" s="1"/>
      <c r="M108" s="1" t="s">
        <v>8</v>
      </c>
      <c r="N108" s="3"/>
      <c r="O108" s="27">
        <f t="shared" si="2"/>
        <v>0</v>
      </c>
      <c r="P108" s="28">
        <f t="shared" si="3"/>
        <v>0</v>
      </c>
    </row>
    <row r="109" spans="1:16" s="8" customFormat="1" ht="10.5">
      <c r="A109" s="1" t="s">
        <v>429</v>
      </c>
      <c r="B109" s="1" t="s">
        <v>430</v>
      </c>
      <c r="C109" s="1" t="s">
        <v>427</v>
      </c>
      <c r="D109" s="1" t="s">
        <v>2</v>
      </c>
      <c r="E109" s="2" t="s">
        <v>428</v>
      </c>
      <c r="F109" s="12">
        <v>18.72</v>
      </c>
      <c r="G109" s="15">
        <v>19.84</v>
      </c>
      <c r="H109" s="3">
        <v>20</v>
      </c>
      <c r="I109" s="3">
        <v>0</v>
      </c>
      <c r="J109" s="4">
        <v>540</v>
      </c>
      <c r="K109" s="7">
        <v>1.35</v>
      </c>
      <c r="L109" s="1"/>
      <c r="M109" s="1" t="s">
        <v>8</v>
      </c>
      <c r="N109" s="3" t="s">
        <v>614</v>
      </c>
      <c r="O109" s="27">
        <f t="shared" si="2"/>
        <v>0</v>
      </c>
      <c r="P109" s="28">
        <f t="shared" si="3"/>
        <v>0</v>
      </c>
    </row>
    <row r="110" spans="1:16" s="8" customFormat="1" ht="10.5">
      <c r="A110" s="1" t="s">
        <v>433</v>
      </c>
      <c r="B110" s="1" t="s">
        <v>434</v>
      </c>
      <c r="C110" s="1" t="s">
        <v>431</v>
      </c>
      <c r="D110" s="1" t="s">
        <v>2</v>
      </c>
      <c r="E110" s="2" t="s">
        <v>432</v>
      </c>
      <c r="F110" s="12">
        <v>18.72</v>
      </c>
      <c r="G110" s="15">
        <v>19.84</v>
      </c>
      <c r="H110" s="3">
        <v>20</v>
      </c>
      <c r="I110" s="3">
        <v>0</v>
      </c>
      <c r="J110" s="4">
        <v>540</v>
      </c>
      <c r="K110" s="7">
        <v>1.35</v>
      </c>
      <c r="L110" s="1"/>
      <c r="M110" s="1" t="s">
        <v>8</v>
      </c>
      <c r="N110" s="3"/>
      <c r="O110" s="27">
        <f t="shared" si="2"/>
        <v>0</v>
      </c>
      <c r="P110" s="28">
        <f t="shared" si="3"/>
        <v>0</v>
      </c>
    </row>
    <row r="111" spans="1:16" s="8" customFormat="1" ht="10.5">
      <c r="A111" s="1" t="s">
        <v>437</v>
      </c>
      <c r="B111" s="1" t="s">
        <v>438</v>
      </c>
      <c r="C111" s="1" t="s">
        <v>435</v>
      </c>
      <c r="D111" s="1" t="s">
        <v>2</v>
      </c>
      <c r="E111" s="2" t="s">
        <v>436</v>
      </c>
      <c r="F111" s="12">
        <v>24.5</v>
      </c>
      <c r="G111" s="15">
        <v>25.97</v>
      </c>
      <c r="H111" s="3">
        <v>15</v>
      </c>
      <c r="I111" s="3">
        <v>0</v>
      </c>
      <c r="J111" s="4">
        <v>405</v>
      </c>
      <c r="K111" s="7">
        <v>2.07</v>
      </c>
      <c r="L111" s="1"/>
      <c r="M111" s="1" t="s">
        <v>8</v>
      </c>
      <c r="N111" s="3"/>
      <c r="O111" s="27">
        <f t="shared" si="2"/>
        <v>0</v>
      </c>
      <c r="P111" s="28">
        <f t="shared" si="3"/>
        <v>0</v>
      </c>
    </row>
    <row r="112" spans="1:16" s="8" customFormat="1" ht="10.5">
      <c r="A112" s="1" t="s">
        <v>441</v>
      </c>
      <c r="B112" s="1" t="s">
        <v>442</v>
      </c>
      <c r="C112" s="1" t="s">
        <v>439</v>
      </c>
      <c r="D112" s="1" t="s">
        <v>2</v>
      </c>
      <c r="E112" s="2" t="s">
        <v>440</v>
      </c>
      <c r="F112" s="12">
        <v>24.5</v>
      </c>
      <c r="G112" s="15">
        <v>25.97</v>
      </c>
      <c r="H112" s="3">
        <v>15</v>
      </c>
      <c r="I112" s="3">
        <v>0</v>
      </c>
      <c r="J112" s="4">
        <v>405</v>
      </c>
      <c r="K112" s="7">
        <v>2</v>
      </c>
      <c r="L112" s="1"/>
      <c r="M112" s="1" t="s">
        <v>8</v>
      </c>
      <c r="N112" s="3"/>
      <c r="O112" s="27">
        <f t="shared" si="2"/>
        <v>0</v>
      </c>
      <c r="P112" s="28">
        <f t="shared" si="3"/>
        <v>0</v>
      </c>
    </row>
    <row r="113" spans="1:16" s="8" customFormat="1" ht="10.5">
      <c r="A113" s="1" t="s">
        <v>445</v>
      </c>
      <c r="B113" s="1" t="s">
        <v>446</v>
      </c>
      <c r="C113" s="1" t="s">
        <v>443</v>
      </c>
      <c r="D113" s="1" t="s">
        <v>2</v>
      </c>
      <c r="E113" s="2" t="s">
        <v>444</v>
      </c>
      <c r="F113" s="12">
        <v>24.5</v>
      </c>
      <c r="G113" s="15">
        <v>25.97</v>
      </c>
      <c r="H113" s="3">
        <v>15</v>
      </c>
      <c r="I113" s="3">
        <v>0</v>
      </c>
      <c r="J113" s="4">
        <v>405</v>
      </c>
      <c r="K113" s="7">
        <v>2</v>
      </c>
      <c r="L113" s="1"/>
      <c r="M113" s="1" t="s">
        <v>8</v>
      </c>
      <c r="N113" s="3"/>
      <c r="O113" s="27">
        <f t="shared" si="2"/>
        <v>0</v>
      </c>
      <c r="P113" s="28">
        <f t="shared" si="3"/>
        <v>0</v>
      </c>
    </row>
    <row r="114" spans="1:16" s="8" customFormat="1" ht="10.5">
      <c r="A114" s="1" t="s">
        <v>449</v>
      </c>
      <c r="B114" s="1" t="s">
        <v>450</v>
      </c>
      <c r="C114" s="1" t="s">
        <v>447</v>
      </c>
      <c r="D114" s="1" t="s">
        <v>2</v>
      </c>
      <c r="E114" s="2" t="s">
        <v>448</v>
      </c>
      <c r="F114" s="12">
        <v>24.5</v>
      </c>
      <c r="G114" s="15">
        <v>25.97</v>
      </c>
      <c r="H114" s="3">
        <v>15</v>
      </c>
      <c r="I114" s="3">
        <v>0</v>
      </c>
      <c r="J114" s="4">
        <v>270</v>
      </c>
      <c r="K114" s="7">
        <v>1.93</v>
      </c>
      <c r="L114" s="1"/>
      <c r="M114" s="1" t="s">
        <v>8</v>
      </c>
      <c r="N114" s="3"/>
      <c r="O114" s="27">
        <f t="shared" si="2"/>
        <v>0</v>
      </c>
      <c r="P114" s="28">
        <f t="shared" si="3"/>
        <v>0</v>
      </c>
    </row>
    <row r="115" spans="1:16" s="8" customFormat="1" ht="10.5">
      <c r="A115" s="1" t="s">
        <v>453</v>
      </c>
      <c r="B115" s="1" t="s">
        <v>454</v>
      </c>
      <c r="C115" s="1" t="s">
        <v>451</v>
      </c>
      <c r="D115" s="1" t="s">
        <v>2</v>
      </c>
      <c r="E115" s="2" t="s">
        <v>452</v>
      </c>
      <c r="F115" s="12">
        <v>24.5</v>
      </c>
      <c r="G115" s="15">
        <v>25.97</v>
      </c>
      <c r="H115" s="3">
        <v>15</v>
      </c>
      <c r="I115" s="3">
        <v>0</v>
      </c>
      <c r="J115" s="4">
        <v>405</v>
      </c>
      <c r="K115" s="7">
        <v>1.93</v>
      </c>
      <c r="L115" s="1"/>
      <c r="M115" s="1" t="s">
        <v>8</v>
      </c>
      <c r="N115" s="3"/>
      <c r="O115" s="27">
        <f t="shared" si="2"/>
        <v>0</v>
      </c>
      <c r="P115" s="28">
        <f t="shared" si="3"/>
        <v>0</v>
      </c>
    </row>
    <row r="116" spans="1:16" s="8" customFormat="1" ht="10.5">
      <c r="A116" s="1" t="s">
        <v>457</v>
      </c>
      <c r="B116" s="1" t="s">
        <v>458</v>
      </c>
      <c r="C116" s="1" t="s">
        <v>455</v>
      </c>
      <c r="D116" s="1" t="s">
        <v>2</v>
      </c>
      <c r="E116" s="2" t="s">
        <v>456</v>
      </c>
      <c r="F116" s="12">
        <v>38.24</v>
      </c>
      <c r="G116" s="15">
        <v>40.53</v>
      </c>
      <c r="H116" s="3">
        <v>5</v>
      </c>
      <c r="I116" s="3">
        <v>0</v>
      </c>
      <c r="J116" s="4">
        <v>135</v>
      </c>
      <c r="K116" s="7">
        <v>4</v>
      </c>
      <c r="L116" s="1"/>
      <c r="M116" s="1" t="s">
        <v>8</v>
      </c>
      <c r="N116" s="3"/>
      <c r="O116" s="27">
        <f t="shared" si="2"/>
        <v>0</v>
      </c>
      <c r="P116" s="28">
        <f t="shared" si="3"/>
        <v>0</v>
      </c>
    </row>
    <row r="117" spans="1:16" s="8" customFormat="1" ht="10.5">
      <c r="A117" s="1" t="s">
        <v>461</v>
      </c>
      <c r="B117" s="1" t="s">
        <v>462</v>
      </c>
      <c r="C117" s="1" t="s">
        <v>459</v>
      </c>
      <c r="D117" s="1" t="s">
        <v>2</v>
      </c>
      <c r="E117" s="2" t="s">
        <v>460</v>
      </c>
      <c r="F117" s="12">
        <v>38.24</v>
      </c>
      <c r="G117" s="15">
        <v>40.53</v>
      </c>
      <c r="H117" s="3">
        <v>5</v>
      </c>
      <c r="I117" s="3">
        <v>0</v>
      </c>
      <c r="J117" s="4">
        <v>135</v>
      </c>
      <c r="K117" s="7">
        <v>4</v>
      </c>
      <c r="L117" s="1"/>
      <c r="M117" s="1" t="s">
        <v>8</v>
      </c>
      <c r="N117" s="3"/>
      <c r="O117" s="27">
        <f t="shared" si="2"/>
        <v>0</v>
      </c>
      <c r="P117" s="28">
        <f t="shared" si="3"/>
        <v>0</v>
      </c>
    </row>
    <row r="118" spans="1:16" s="8" customFormat="1" ht="10.5">
      <c r="A118" s="1" t="s">
        <v>465</v>
      </c>
      <c r="B118" s="1" t="s">
        <v>466</v>
      </c>
      <c r="C118" s="1" t="s">
        <v>463</v>
      </c>
      <c r="D118" s="1" t="s">
        <v>2</v>
      </c>
      <c r="E118" s="2" t="s">
        <v>464</v>
      </c>
      <c r="F118" s="12">
        <v>38.24</v>
      </c>
      <c r="G118" s="15">
        <v>40.53</v>
      </c>
      <c r="H118" s="3">
        <v>5</v>
      </c>
      <c r="I118" s="3">
        <v>0</v>
      </c>
      <c r="J118" s="4">
        <v>135</v>
      </c>
      <c r="K118" s="7">
        <v>3.8</v>
      </c>
      <c r="L118" s="1"/>
      <c r="M118" s="1" t="s">
        <v>8</v>
      </c>
      <c r="N118" s="3"/>
      <c r="O118" s="27">
        <f t="shared" si="2"/>
        <v>0</v>
      </c>
      <c r="P118" s="28">
        <f t="shared" si="3"/>
        <v>0</v>
      </c>
    </row>
    <row r="119" spans="1:16" s="8" customFormat="1" ht="10.5">
      <c r="A119" s="1" t="s">
        <v>469</v>
      </c>
      <c r="B119" s="1" t="s">
        <v>470</v>
      </c>
      <c r="C119" s="1" t="s">
        <v>467</v>
      </c>
      <c r="D119" s="1" t="s">
        <v>2</v>
      </c>
      <c r="E119" s="2" t="s">
        <v>468</v>
      </c>
      <c r="F119" s="12">
        <v>38.24</v>
      </c>
      <c r="G119" s="15">
        <v>40.53</v>
      </c>
      <c r="H119" s="3">
        <v>5</v>
      </c>
      <c r="I119" s="3">
        <v>0</v>
      </c>
      <c r="J119" s="4">
        <v>135</v>
      </c>
      <c r="K119" s="7">
        <v>3.6</v>
      </c>
      <c r="L119" s="1"/>
      <c r="M119" s="1" t="s">
        <v>8</v>
      </c>
      <c r="N119" s="3"/>
      <c r="O119" s="27">
        <f t="shared" si="2"/>
        <v>0</v>
      </c>
      <c r="P119" s="28">
        <f t="shared" si="3"/>
        <v>0</v>
      </c>
    </row>
    <row r="120" spans="1:16" s="8" customFormat="1" ht="10.5">
      <c r="A120" s="1" t="s">
        <v>473</v>
      </c>
      <c r="B120" s="1" t="s">
        <v>474</v>
      </c>
      <c r="C120" s="1" t="s">
        <v>471</v>
      </c>
      <c r="D120" s="1" t="s">
        <v>2</v>
      </c>
      <c r="E120" s="2" t="s">
        <v>472</v>
      </c>
      <c r="F120" s="12">
        <v>57.17</v>
      </c>
      <c r="G120" s="15">
        <v>60.6</v>
      </c>
      <c r="H120" s="3">
        <v>4</v>
      </c>
      <c r="I120" s="3">
        <v>0</v>
      </c>
      <c r="J120" s="4">
        <v>108</v>
      </c>
      <c r="K120" s="7">
        <v>6</v>
      </c>
      <c r="L120" s="1"/>
      <c r="M120" s="1" t="s">
        <v>8</v>
      </c>
      <c r="N120" s="3"/>
      <c r="O120" s="27">
        <f t="shared" si="2"/>
        <v>0</v>
      </c>
      <c r="P120" s="28">
        <f t="shared" si="3"/>
        <v>0</v>
      </c>
    </row>
    <row r="121" spans="1:16" s="8" customFormat="1" ht="10.5">
      <c r="A121" s="1" t="s">
        <v>477</v>
      </c>
      <c r="B121" s="1" t="s">
        <v>478</v>
      </c>
      <c r="C121" s="1" t="s">
        <v>475</v>
      </c>
      <c r="D121" s="1" t="s">
        <v>2</v>
      </c>
      <c r="E121" s="2" t="s">
        <v>476</v>
      </c>
      <c r="F121" s="12">
        <v>57.17</v>
      </c>
      <c r="G121" s="15">
        <v>60.6</v>
      </c>
      <c r="H121" s="3">
        <v>4</v>
      </c>
      <c r="I121" s="3">
        <v>0</v>
      </c>
      <c r="J121" s="4">
        <v>108</v>
      </c>
      <c r="K121" s="7">
        <v>6</v>
      </c>
      <c r="L121" s="1"/>
      <c r="M121" s="1" t="s">
        <v>8</v>
      </c>
      <c r="N121" s="3"/>
      <c r="O121" s="27">
        <f t="shared" si="2"/>
        <v>0</v>
      </c>
      <c r="P121" s="28">
        <f t="shared" si="3"/>
        <v>0</v>
      </c>
    </row>
    <row r="122" spans="1:16" s="8" customFormat="1" ht="10.5">
      <c r="A122" s="1" t="s">
        <v>481</v>
      </c>
      <c r="B122" s="1" t="s">
        <v>482</v>
      </c>
      <c r="C122" s="1" t="s">
        <v>479</v>
      </c>
      <c r="D122" s="1" t="s">
        <v>2</v>
      </c>
      <c r="E122" s="2" t="s">
        <v>480</v>
      </c>
      <c r="F122" s="12">
        <v>57.17</v>
      </c>
      <c r="G122" s="15">
        <v>60.6</v>
      </c>
      <c r="H122" s="3">
        <v>4</v>
      </c>
      <c r="I122" s="3">
        <v>0</v>
      </c>
      <c r="J122" s="4">
        <v>108</v>
      </c>
      <c r="K122" s="7">
        <v>5.75</v>
      </c>
      <c r="L122" s="1"/>
      <c r="M122" s="1" t="s">
        <v>8</v>
      </c>
      <c r="N122" s="3"/>
      <c r="O122" s="27">
        <f t="shared" si="2"/>
        <v>0</v>
      </c>
      <c r="P122" s="28">
        <f t="shared" si="3"/>
        <v>0</v>
      </c>
    </row>
    <row r="123" spans="1:16" s="8" customFormat="1" ht="10.5">
      <c r="A123" s="1" t="s">
        <v>485</v>
      </c>
      <c r="B123" s="1" t="s">
        <v>486</v>
      </c>
      <c r="C123" s="1" t="s">
        <v>483</v>
      </c>
      <c r="D123" s="1" t="s">
        <v>2</v>
      </c>
      <c r="E123" s="2" t="s">
        <v>484</v>
      </c>
      <c r="F123" s="12">
        <v>77.52</v>
      </c>
      <c r="G123" s="15">
        <v>82.17</v>
      </c>
      <c r="H123" s="3">
        <v>3</v>
      </c>
      <c r="I123" s="3">
        <v>0</v>
      </c>
      <c r="J123" s="4">
        <v>81</v>
      </c>
      <c r="K123" s="7">
        <v>8</v>
      </c>
      <c r="L123" s="1"/>
      <c r="M123" s="1" t="s">
        <v>8</v>
      </c>
      <c r="N123" s="3"/>
      <c r="O123" s="27">
        <f t="shared" si="2"/>
        <v>0</v>
      </c>
      <c r="P123" s="28">
        <f t="shared" si="3"/>
        <v>0</v>
      </c>
    </row>
    <row r="124" spans="1:16" s="8" customFormat="1" ht="10.5">
      <c r="A124" s="1" t="s">
        <v>489</v>
      </c>
      <c r="B124" s="1" t="s">
        <v>490</v>
      </c>
      <c r="C124" s="1" t="s">
        <v>487</v>
      </c>
      <c r="D124" s="1" t="s">
        <v>2</v>
      </c>
      <c r="E124" s="2" t="s">
        <v>488</v>
      </c>
      <c r="F124" s="12">
        <v>77.52</v>
      </c>
      <c r="G124" s="15">
        <v>82.17</v>
      </c>
      <c r="H124" s="3">
        <v>3</v>
      </c>
      <c r="I124" s="3">
        <v>0</v>
      </c>
      <c r="J124" s="4">
        <v>81</v>
      </c>
      <c r="K124" s="7">
        <v>8</v>
      </c>
      <c r="L124" s="1"/>
      <c r="M124" s="1" t="s">
        <v>8</v>
      </c>
      <c r="N124" s="3"/>
      <c r="O124" s="27">
        <f t="shared" si="2"/>
        <v>0</v>
      </c>
      <c r="P124" s="28">
        <f t="shared" si="3"/>
        <v>0</v>
      </c>
    </row>
    <row r="125" spans="1:16" s="8" customFormat="1" ht="10.5">
      <c r="A125" s="1" t="s">
        <v>493</v>
      </c>
      <c r="B125" s="1" t="s">
        <v>494</v>
      </c>
      <c r="C125" s="1" t="s">
        <v>491</v>
      </c>
      <c r="D125" s="1" t="s">
        <v>2</v>
      </c>
      <c r="E125" s="2" t="s">
        <v>492</v>
      </c>
      <c r="F125" s="12">
        <v>98.04</v>
      </c>
      <c r="G125" s="15">
        <v>103.92</v>
      </c>
      <c r="H125" s="3">
        <v>1</v>
      </c>
      <c r="I125" s="3">
        <v>0</v>
      </c>
      <c r="J125" s="4">
        <v>27</v>
      </c>
      <c r="K125" s="7">
        <v>10</v>
      </c>
      <c r="L125" s="1"/>
      <c r="M125" s="1" t="s">
        <v>8</v>
      </c>
      <c r="N125" s="3"/>
      <c r="O125" s="27">
        <f t="shared" si="2"/>
        <v>0</v>
      </c>
      <c r="P125" s="28">
        <f t="shared" si="3"/>
        <v>0</v>
      </c>
    </row>
    <row r="126" spans="1:16" s="8" customFormat="1" ht="10.5">
      <c r="A126" s="1" t="s">
        <v>497</v>
      </c>
      <c r="B126" s="1" t="s">
        <v>498</v>
      </c>
      <c r="C126" s="1" t="s">
        <v>495</v>
      </c>
      <c r="D126" s="1" t="s">
        <v>2</v>
      </c>
      <c r="E126" s="2" t="s">
        <v>496</v>
      </c>
      <c r="F126" s="12">
        <v>11.29</v>
      </c>
      <c r="G126" s="15">
        <v>11.97</v>
      </c>
      <c r="H126" s="3">
        <v>100</v>
      </c>
      <c r="I126" s="3">
        <v>0</v>
      </c>
      <c r="J126" s="4">
        <v>0</v>
      </c>
      <c r="K126" s="7">
        <v>0.477</v>
      </c>
      <c r="L126" s="1"/>
      <c r="M126" s="1" t="s">
        <v>8</v>
      </c>
      <c r="N126" s="3"/>
      <c r="O126" s="27">
        <f t="shared" si="2"/>
        <v>0</v>
      </c>
      <c r="P126" s="28">
        <f t="shared" si="3"/>
        <v>0</v>
      </c>
    </row>
    <row r="127" spans="1:16" s="8" customFormat="1" ht="10.5">
      <c r="A127" s="1" t="s">
        <v>501</v>
      </c>
      <c r="B127" s="1" t="s">
        <v>502</v>
      </c>
      <c r="C127" s="1" t="s">
        <v>499</v>
      </c>
      <c r="D127" s="1" t="s">
        <v>2</v>
      </c>
      <c r="E127" s="2" t="s">
        <v>500</v>
      </c>
      <c r="F127" s="12">
        <v>11.29</v>
      </c>
      <c r="G127" s="15">
        <v>11.97</v>
      </c>
      <c r="H127" s="3">
        <v>100</v>
      </c>
      <c r="I127" s="3">
        <v>0</v>
      </c>
      <c r="J127" s="4">
        <v>0</v>
      </c>
      <c r="K127" s="7">
        <v>0.476</v>
      </c>
      <c r="L127" s="1"/>
      <c r="M127" s="1" t="s">
        <v>8</v>
      </c>
      <c r="N127" s="3"/>
      <c r="O127" s="27">
        <f t="shared" si="2"/>
        <v>0</v>
      </c>
      <c r="P127" s="28">
        <f t="shared" si="3"/>
        <v>0</v>
      </c>
    </row>
    <row r="128" spans="1:16" s="8" customFormat="1" ht="10.5">
      <c r="A128" s="1" t="s">
        <v>505</v>
      </c>
      <c r="B128" s="1" t="s">
        <v>506</v>
      </c>
      <c r="C128" s="1" t="s">
        <v>503</v>
      </c>
      <c r="D128" s="1" t="s">
        <v>2</v>
      </c>
      <c r="E128" s="2" t="s">
        <v>504</v>
      </c>
      <c r="F128" s="12">
        <v>11.29</v>
      </c>
      <c r="G128" s="15">
        <v>11.97</v>
      </c>
      <c r="H128" s="3">
        <v>100</v>
      </c>
      <c r="I128" s="3">
        <v>0</v>
      </c>
      <c r="J128" s="4">
        <v>0</v>
      </c>
      <c r="K128" s="7">
        <v>0.462</v>
      </c>
      <c r="L128" s="1"/>
      <c r="M128" s="1" t="s">
        <v>8</v>
      </c>
      <c r="N128" s="3"/>
      <c r="O128" s="27">
        <f t="shared" si="2"/>
        <v>0</v>
      </c>
      <c r="P128" s="28">
        <f t="shared" si="3"/>
        <v>0</v>
      </c>
    </row>
    <row r="129" spans="1:16" s="8" customFormat="1" ht="10.5">
      <c r="A129" s="1" t="s">
        <v>509</v>
      </c>
      <c r="B129" s="1" t="s">
        <v>510</v>
      </c>
      <c r="C129" s="1" t="s">
        <v>507</v>
      </c>
      <c r="D129" s="1" t="s">
        <v>2</v>
      </c>
      <c r="E129" s="2" t="s">
        <v>508</v>
      </c>
      <c r="F129" s="12">
        <v>27.59</v>
      </c>
      <c r="G129" s="15">
        <v>29.25</v>
      </c>
      <c r="H129" s="3">
        <v>75</v>
      </c>
      <c r="I129" s="3">
        <v>0</v>
      </c>
      <c r="J129" s="4">
        <v>1350</v>
      </c>
      <c r="K129" s="7">
        <v>0.8</v>
      </c>
      <c r="L129" s="1"/>
      <c r="M129" s="1" t="s">
        <v>8</v>
      </c>
      <c r="N129" s="3" t="s">
        <v>614</v>
      </c>
      <c r="O129" s="27">
        <f t="shared" si="2"/>
        <v>0</v>
      </c>
      <c r="P129" s="28">
        <f t="shared" si="3"/>
        <v>0</v>
      </c>
    </row>
    <row r="130" spans="1:16" s="8" customFormat="1" ht="10.5">
      <c r="A130" s="1" t="s">
        <v>513</v>
      </c>
      <c r="B130" s="1" t="s">
        <v>514</v>
      </c>
      <c r="C130" s="1" t="s">
        <v>511</v>
      </c>
      <c r="D130" s="1" t="s">
        <v>2</v>
      </c>
      <c r="E130" s="2" t="s">
        <v>512</v>
      </c>
      <c r="F130" s="12">
        <v>27.59</v>
      </c>
      <c r="G130" s="15">
        <v>29.25</v>
      </c>
      <c r="H130" s="3">
        <v>50</v>
      </c>
      <c r="I130" s="3">
        <v>0</v>
      </c>
      <c r="J130" s="4">
        <v>900</v>
      </c>
      <c r="K130" s="7">
        <v>0.95</v>
      </c>
      <c r="L130" s="1"/>
      <c r="M130" s="1" t="s">
        <v>8</v>
      </c>
      <c r="N130" s="3"/>
      <c r="O130" s="27">
        <f t="shared" si="2"/>
        <v>0</v>
      </c>
      <c r="P130" s="28">
        <f t="shared" si="3"/>
        <v>0</v>
      </c>
    </row>
    <row r="131" spans="1:16" s="8" customFormat="1" ht="10.5">
      <c r="A131" s="1" t="s">
        <v>517</v>
      </c>
      <c r="B131" s="1" t="s">
        <v>518</v>
      </c>
      <c r="C131" s="1" t="s">
        <v>515</v>
      </c>
      <c r="D131" s="1" t="s">
        <v>2</v>
      </c>
      <c r="E131" s="2" t="s">
        <v>516</v>
      </c>
      <c r="F131" s="12">
        <v>27.59</v>
      </c>
      <c r="G131" s="15">
        <v>29.25</v>
      </c>
      <c r="H131" s="3">
        <v>50</v>
      </c>
      <c r="I131" s="3">
        <v>0</v>
      </c>
      <c r="J131" s="4">
        <v>900</v>
      </c>
      <c r="K131" s="7">
        <v>1.25</v>
      </c>
      <c r="L131" s="1"/>
      <c r="M131" s="1" t="s">
        <v>8</v>
      </c>
      <c r="N131" s="3" t="s">
        <v>614</v>
      </c>
      <c r="O131" s="27">
        <f t="shared" si="2"/>
        <v>0</v>
      </c>
      <c r="P131" s="28">
        <f t="shared" si="3"/>
        <v>0</v>
      </c>
    </row>
    <row r="132" spans="1:16" s="8" customFormat="1" ht="10.5">
      <c r="A132" s="1" t="s">
        <v>521</v>
      </c>
      <c r="B132" s="1" t="s">
        <v>522</v>
      </c>
      <c r="C132" s="1" t="s">
        <v>519</v>
      </c>
      <c r="D132" s="1" t="s">
        <v>2</v>
      </c>
      <c r="E132" s="2" t="s">
        <v>520</v>
      </c>
      <c r="F132" s="12">
        <v>31.61</v>
      </c>
      <c r="G132" s="15">
        <v>33.51</v>
      </c>
      <c r="H132" s="3">
        <v>35</v>
      </c>
      <c r="I132" s="3">
        <v>0</v>
      </c>
      <c r="J132" s="4">
        <v>630</v>
      </c>
      <c r="K132" s="7">
        <v>1.54</v>
      </c>
      <c r="L132" s="1"/>
      <c r="M132" s="1" t="s">
        <v>8</v>
      </c>
      <c r="N132" s="3"/>
      <c r="O132" s="27">
        <f aca="true" t="shared" si="4" ref="O132:O152">$B$1</f>
        <v>0</v>
      </c>
      <c r="P132" s="28">
        <f aca="true" t="shared" si="5" ref="P132:P152">G132*O132</f>
        <v>0</v>
      </c>
    </row>
    <row r="133" spans="1:16" s="8" customFormat="1" ht="10.5">
      <c r="A133" s="1" t="s">
        <v>525</v>
      </c>
      <c r="B133" s="1" t="s">
        <v>526</v>
      </c>
      <c r="C133" s="1" t="s">
        <v>523</v>
      </c>
      <c r="D133" s="1" t="s">
        <v>2</v>
      </c>
      <c r="E133" s="2" t="s">
        <v>524</v>
      </c>
      <c r="F133" s="12">
        <v>34.07</v>
      </c>
      <c r="G133" s="15">
        <v>36.11</v>
      </c>
      <c r="H133" s="3">
        <v>50</v>
      </c>
      <c r="I133" s="3">
        <v>0</v>
      </c>
      <c r="J133" s="4">
        <v>900</v>
      </c>
      <c r="K133" s="7">
        <v>1</v>
      </c>
      <c r="L133" s="1"/>
      <c r="M133" s="1" t="s">
        <v>8</v>
      </c>
      <c r="N133" s="3"/>
      <c r="O133" s="27">
        <f t="shared" si="4"/>
        <v>0</v>
      </c>
      <c r="P133" s="28">
        <f t="shared" si="5"/>
        <v>0</v>
      </c>
    </row>
    <row r="134" spans="1:16" s="8" customFormat="1" ht="10.5">
      <c r="A134" s="1" t="s">
        <v>529</v>
      </c>
      <c r="B134" s="1" t="s">
        <v>530</v>
      </c>
      <c r="C134" s="1" t="s">
        <v>527</v>
      </c>
      <c r="D134" s="1" t="s">
        <v>2</v>
      </c>
      <c r="E134" s="2" t="s">
        <v>528</v>
      </c>
      <c r="F134" s="12">
        <v>34.07</v>
      </c>
      <c r="G134" s="15">
        <v>36.11</v>
      </c>
      <c r="H134" s="3">
        <v>36</v>
      </c>
      <c r="I134" s="3">
        <v>0</v>
      </c>
      <c r="J134" s="4">
        <v>1296</v>
      </c>
      <c r="K134" s="7">
        <v>1.25</v>
      </c>
      <c r="L134" s="1"/>
      <c r="M134" s="1" t="s">
        <v>8</v>
      </c>
      <c r="N134" s="3"/>
      <c r="O134" s="27">
        <f t="shared" si="4"/>
        <v>0</v>
      </c>
      <c r="P134" s="28">
        <f t="shared" si="5"/>
        <v>0</v>
      </c>
    </row>
    <row r="135" spans="1:16" s="8" customFormat="1" ht="10.5">
      <c r="A135" s="1" t="s">
        <v>533</v>
      </c>
      <c r="B135" s="1" t="s">
        <v>534</v>
      </c>
      <c r="C135" s="1" t="s">
        <v>531</v>
      </c>
      <c r="D135" s="1" t="s">
        <v>2</v>
      </c>
      <c r="E135" s="2" t="s">
        <v>532</v>
      </c>
      <c r="F135" s="12">
        <v>34.76</v>
      </c>
      <c r="G135" s="15">
        <v>36.85</v>
      </c>
      <c r="H135" s="3">
        <v>32</v>
      </c>
      <c r="I135" s="3">
        <v>0</v>
      </c>
      <c r="J135" s="4">
        <v>1152</v>
      </c>
      <c r="K135" s="7">
        <v>1.5</v>
      </c>
      <c r="L135" s="1"/>
      <c r="M135" s="1" t="s">
        <v>8</v>
      </c>
      <c r="N135" s="3"/>
      <c r="O135" s="27">
        <f t="shared" si="4"/>
        <v>0</v>
      </c>
      <c r="P135" s="28">
        <f t="shared" si="5"/>
        <v>0</v>
      </c>
    </row>
    <row r="136" spans="1:16" s="8" customFormat="1" ht="10.5">
      <c r="A136" s="1" t="s">
        <v>537</v>
      </c>
      <c r="B136" s="1" t="s">
        <v>538</v>
      </c>
      <c r="C136" s="1" t="s">
        <v>535</v>
      </c>
      <c r="D136" s="1" t="s">
        <v>2</v>
      </c>
      <c r="E136" s="2" t="s">
        <v>536</v>
      </c>
      <c r="F136" s="12">
        <v>15.49</v>
      </c>
      <c r="G136" s="15">
        <v>16.42</v>
      </c>
      <c r="H136" s="3">
        <v>20</v>
      </c>
      <c r="I136" s="3">
        <v>0</v>
      </c>
      <c r="J136" s="4">
        <v>900</v>
      </c>
      <c r="K136" s="7">
        <v>1</v>
      </c>
      <c r="L136" s="1"/>
      <c r="M136" s="1" t="s">
        <v>8</v>
      </c>
      <c r="N136" s="3"/>
      <c r="O136" s="27">
        <f t="shared" si="4"/>
        <v>0</v>
      </c>
      <c r="P136" s="28">
        <f t="shared" si="5"/>
        <v>0</v>
      </c>
    </row>
    <row r="137" spans="1:16" s="8" customFormat="1" ht="10.5">
      <c r="A137" s="1" t="s">
        <v>541</v>
      </c>
      <c r="B137" s="1" t="s">
        <v>542</v>
      </c>
      <c r="C137" s="1" t="s">
        <v>539</v>
      </c>
      <c r="D137" s="1" t="s">
        <v>2</v>
      </c>
      <c r="E137" s="2" t="s">
        <v>540</v>
      </c>
      <c r="F137" s="12">
        <v>15.49</v>
      </c>
      <c r="G137" s="15">
        <v>16.42</v>
      </c>
      <c r="H137" s="3">
        <v>20</v>
      </c>
      <c r="I137" s="3">
        <v>0</v>
      </c>
      <c r="J137" s="4">
        <v>900</v>
      </c>
      <c r="K137" s="7">
        <v>1</v>
      </c>
      <c r="L137" s="1"/>
      <c r="M137" s="1" t="s">
        <v>8</v>
      </c>
      <c r="N137" s="3"/>
      <c r="O137" s="27">
        <f t="shared" si="4"/>
        <v>0</v>
      </c>
      <c r="P137" s="28">
        <f t="shared" si="5"/>
        <v>0</v>
      </c>
    </row>
    <row r="138" spans="1:16" s="8" customFormat="1" ht="10.5">
      <c r="A138" s="1" t="s">
        <v>545</v>
      </c>
      <c r="B138" s="1" t="s">
        <v>546</v>
      </c>
      <c r="C138" s="1" t="s">
        <v>543</v>
      </c>
      <c r="D138" s="1" t="s">
        <v>2</v>
      </c>
      <c r="E138" s="2" t="s">
        <v>544</v>
      </c>
      <c r="F138" s="12">
        <v>15.49</v>
      </c>
      <c r="G138" s="15">
        <v>16.42</v>
      </c>
      <c r="H138" s="3">
        <v>20</v>
      </c>
      <c r="I138" s="3">
        <v>0</v>
      </c>
      <c r="J138" s="4">
        <v>900</v>
      </c>
      <c r="K138" s="7">
        <v>0.95</v>
      </c>
      <c r="L138" s="1"/>
      <c r="M138" s="1" t="s">
        <v>8</v>
      </c>
      <c r="N138" s="3"/>
      <c r="O138" s="27">
        <f t="shared" si="4"/>
        <v>0</v>
      </c>
      <c r="P138" s="28">
        <f t="shared" si="5"/>
        <v>0</v>
      </c>
    </row>
    <row r="139" spans="1:16" s="8" customFormat="1" ht="10.5">
      <c r="A139" s="1" t="s">
        <v>549</v>
      </c>
      <c r="B139" s="1" t="s">
        <v>550</v>
      </c>
      <c r="C139" s="1" t="s">
        <v>547</v>
      </c>
      <c r="D139" s="1" t="s">
        <v>2</v>
      </c>
      <c r="E139" s="2" t="s">
        <v>548</v>
      </c>
      <c r="F139" s="12">
        <v>15.49</v>
      </c>
      <c r="G139" s="15">
        <v>16.42</v>
      </c>
      <c r="H139" s="3">
        <v>20</v>
      </c>
      <c r="I139" s="3">
        <v>0</v>
      </c>
      <c r="J139" s="4">
        <v>900</v>
      </c>
      <c r="K139" s="7">
        <v>0.95</v>
      </c>
      <c r="L139" s="1"/>
      <c r="M139" s="1" t="s">
        <v>8</v>
      </c>
      <c r="N139" s="3"/>
      <c r="O139" s="27">
        <f t="shared" si="4"/>
        <v>0</v>
      </c>
      <c r="P139" s="28">
        <f t="shared" si="5"/>
        <v>0</v>
      </c>
    </row>
    <row r="140" spans="1:16" s="8" customFormat="1" ht="10.5">
      <c r="A140" s="1" t="s">
        <v>553</v>
      </c>
      <c r="B140" s="1" t="s">
        <v>554</v>
      </c>
      <c r="C140" s="1" t="s">
        <v>551</v>
      </c>
      <c r="D140" s="1" t="s">
        <v>2</v>
      </c>
      <c r="E140" s="2" t="s">
        <v>552</v>
      </c>
      <c r="F140" s="12">
        <v>15.49</v>
      </c>
      <c r="G140" s="15">
        <v>16.42</v>
      </c>
      <c r="H140" s="3">
        <v>20</v>
      </c>
      <c r="I140" s="3">
        <v>0</v>
      </c>
      <c r="J140" s="4">
        <v>900</v>
      </c>
      <c r="K140" s="7">
        <v>0.95</v>
      </c>
      <c r="L140" s="1"/>
      <c r="M140" s="1" t="s">
        <v>8</v>
      </c>
      <c r="N140" s="3"/>
      <c r="O140" s="27">
        <f t="shared" si="4"/>
        <v>0</v>
      </c>
      <c r="P140" s="28">
        <f t="shared" si="5"/>
        <v>0</v>
      </c>
    </row>
    <row r="141" spans="1:16" s="8" customFormat="1" ht="10.5">
      <c r="A141" s="1" t="s">
        <v>557</v>
      </c>
      <c r="B141" s="1" t="s">
        <v>558</v>
      </c>
      <c r="C141" s="1" t="s">
        <v>555</v>
      </c>
      <c r="D141" s="1" t="s">
        <v>2</v>
      </c>
      <c r="E141" s="2" t="s">
        <v>556</v>
      </c>
      <c r="F141" s="12">
        <v>15.49</v>
      </c>
      <c r="G141" s="15">
        <v>16.42</v>
      </c>
      <c r="H141" s="3">
        <v>20</v>
      </c>
      <c r="I141" s="3">
        <v>0</v>
      </c>
      <c r="J141" s="4">
        <v>900</v>
      </c>
      <c r="K141" s="7">
        <v>0.95</v>
      </c>
      <c r="L141" s="1"/>
      <c r="M141" s="1" t="s">
        <v>8</v>
      </c>
      <c r="N141" s="3"/>
      <c r="O141" s="27">
        <f t="shared" si="4"/>
        <v>0</v>
      </c>
      <c r="P141" s="28">
        <f t="shared" si="5"/>
        <v>0</v>
      </c>
    </row>
    <row r="142" spans="1:16" s="8" customFormat="1" ht="10.5">
      <c r="A142" s="1" t="s">
        <v>561</v>
      </c>
      <c r="B142" s="1" t="s">
        <v>562</v>
      </c>
      <c r="C142" s="1" t="s">
        <v>559</v>
      </c>
      <c r="D142" s="1" t="s">
        <v>2</v>
      </c>
      <c r="E142" s="2" t="s">
        <v>560</v>
      </c>
      <c r="F142" s="12">
        <v>20.66</v>
      </c>
      <c r="G142" s="15">
        <v>21.9</v>
      </c>
      <c r="H142" s="3">
        <v>15</v>
      </c>
      <c r="I142" s="3">
        <v>0</v>
      </c>
      <c r="J142" s="4">
        <v>675</v>
      </c>
      <c r="K142" s="7">
        <v>1.33</v>
      </c>
      <c r="L142" s="1"/>
      <c r="M142" s="1" t="s">
        <v>8</v>
      </c>
      <c r="N142" s="3"/>
      <c r="O142" s="27">
        <f t="shared" si="4"/>
        <v>0</v>
      </c>
      <c r="P142" s="28">
        <f t="shared" si="5"/>
        <v>0</v>
      </c>
    </row>
    <row r="143" spans="1:16" s="8" customFormat="1" ht="10.5">
      <c r="A143" s="1" t="s">
        <v>565</v>
      </c>
      <c r="B143" s="1" t="s">
        <v>566</v>
      </c>
      <c r="C143" s="1" t="s">
        <v>563</v>
      </c>
      <c r="D143" s="1" t="s">
        <v>2</v>
      </c>
      <c r="E143" s="2" t="s">
        <v>564</v>
      </c>
      <c r="F143" s="12">
        <v>20.66</v>
      </c>
      <c r="G143" s="15">
        <v>21.9</v>
      </c>
      <c r="H143" s="3">
        <v>15</v>
      </c>
      <c r="I143" s="3">
        <v>0</v>
      </c>
      <c r="J143" s="4">
        <v>675</v>
      </c>
      <c r="K143" s="7">
        <v>1.27</v>
      </c>
      <c r="L143" s="1"/>
      <c r="M143" s="1" t="s">
        <v>8</v>
      </c>
      <c r="N143" s="3"/>
      <c r="O143" s="27">
        <f t="shared" si="4"/>
        <v>0</v>
      </c>
      <c r="P143" s="28">
        <f t="shared" si="5"/>
        <v>0</v>
      </c>
    </row>
    <row r="144" spans="1:16" s="8" customFormat="1" ht="10.5">
      <c r="A144" s="1" t="s">
        <v>569</v>
      </c>
      <c r="B144" s="1" t="s">
        <v>570</v>
      </c>
      <c r="C144" s="1" t="s">
        <v>567</v>
      </c>
      <c r="D144" s="1" t="s">
        <v>2</v>
      </c>
      <c r="E144" s="2" t="s">
        <v>568</v>
      </c>
      <c r="F144" s="12">
        <v>20.66</v>
      </c>
      <c r="G144" s="15">
        <v>21.9</v>
      </c>
      <c r="H144" s="3">
        <v>15</v>
      </c>
      <c r="I144" s="3">
        <v>0</v>
      </c>
      <c r="J144" s="4">
        <v>675</v>
      </c>
      <c r="K144" s="7">
        <v>1.27</v>
      </c>
      <c r="L144" s="1"/>
      <c r="M144" s="1" t="s">
        <v>8</v>
      </c>
      <c r="N144" s="3"/>
      <c r="O144" s="27">
        <f t="shared" si="4"/>
        <v>0</v>
      </c>
      <c r="P144" s="28">
        <f t="shared" si="5"/>
        <v>0</v>
      </c>
    </row>
    <row r="145" spans="1:16" s="8" customFormat="1" ht="10.5">
      <c r="A145" s="1" t="s">
        <v>573</v>
      </c>
      <c r="B145" s="1" t="s">
        <v>574</v>
      </c>
      <c r="C145" s="1" t="s">
        <v>571</v>
      </c>
      <c r="D145" s="1" t="s">
        <v>2</v>
      </c>
      <c r="E145" s="2" t="s">
        <v>572</v>
      </c>
      <c r="F145" s="12">
        <v>20.66</v>
      </c>
      <c r="G145" s="15">
        <v>21.9</v>
      </c>
      <c r="H145" s="3">
        <v>15</v>
      </c>
      <c r="I145" s="3">
        <v>0</v>
      </c>
      <c r="J145" s="4">
        <v>675</v>
      </c>
      <c r="K145" s="7">
        <v>1.13</v>
      </c>
      <c r="L145" s="1"/>
      <c r="M145" s="1" t="s">
        <v>8</v>
      </c>
      <c r="N145" s="3"/>
      <c r="O145" s="27">
        <f t="shared" si="4"/>
        <v>0</v>
      </c>
      <c r="P145" s="28">
        <f t="shared" si="5"/>
        <v>0</v>
      </c>
    </row>
    <row r="146" spans="1:16" s="8" customFormat="1" ht="10.5">
      <c r="A146" s="1" t="s">
        <v>577</v>
      </c>
      <c r="B146" s="1" t="s">
        <v>578</v>
      </c>
      <c r="C146" s="1" t="s">
        <v>575</v>
      </c>
      <c r="D146" s="1" t="s">
        <v>2</v>
      </c>
      <c r="E146" s="2" t="s">
        <v>576</v>
      </c>
      <c r="F146" s="12">
        <v>20.66</v>
      </c>
      <c r="G146" s="15">
        <v>21.9</v>
      </c>
      <c r="H146" s="3">
        <v>15</v>
      </c>
      <c r="I146" s="3">
        <v>0</v>
      </c>
      <c r="J146" s="4">
        <v>675</v>
      </c>
      <c r="K146" s="7">
        <v>1.13</v>
      </c>
      <c r="L146" s="1"/>
      <c r="M146" s="1" t="s">
        <v>8</v>
      </c>
      <c r="N146" s="3"/>
      <c r="O146" s="27">
        <f t="shared" si="4"/>
        <v>0</v>
      </c>
      <c r="P146" s="28">
        <f t="shared" si="5"/>
        <v>0</v>
      </c>
    </row>
    <row r="147" spans="1:16" s="8" customFormat="1" ht="10.5">
      <c r="A147" s="1" t="s">
        <v>581</v>
      </c>
      <c r="B147" s="1" t="s">
        <v>582</v>
      </c>
      <c r="C147" s="1" t="s">
        <v>579</v>
      </c>
      <c r="D147" s="1" t="s">
        <v>2</v>
      </c>
      <c r="E147" s="2" t="s">
        <v>580</v>
      </c>
      <c r="F147" s="12">
        <v>30.94</v>
      </c>
      <c r="G147" s="15">
        <v>32.8</v>
      </c>
      <c r="H147" s="3">
        <v>5</v>
      </c>
      <c r="I147" s="3">
        <v>0</v>
      </c>
      <c r="J147" s="4">
        <v>225</v>
      </c>
      <c r="K147" s="7">
        <v>2.4</v>
      </c>
      <c r="L147" s="1"/>
      <c r="M147" s="1" t="s">
        <v>8</v>
      </c>
      <c r="N147" s="3"/>
      <c r="O147" s="27">
        <f t="shared" si="4"/>
        <v>0</v>
      </c>
      <c r="P147" s="28">
        <f t="shared" si="5"/>
        <v>0</v>
      </c>
    </row>
    <row r="148" spans="1:16" s="8" customFormat="1" ht="10.5">
      <c r="A148" s="1" t="s">
        <v>585</v>
      </c>
      <c r="B148" s="1" t="s">
        <v>586</v>
      </c>
      <c r="C148" s="1" t="s">
        <v>583</v>
      </c>
      <c r="D148" s="1" t="s">
        <v>2</v>
      </c>
      <c r="E148" s="2" t="s">
        <v>584</v>
      </c>
      <c r="F148" s="12">
        <v>30.94</v>
      </c>
      <c r="G148" s="15">
        <v>32.8</v>
      </c>
      <c r="H148" s="3">
        <v>5</v>
      </c>
      <c r="I148" s="3">
        <v>0</v>
      </c>
      <c r="J148" s="4">
        <v>225</v>
      </c>
      <c r="K148" s="7">
        <v>2.2</v>
      </c>
      <c r="L148" s="1"/>
      <c r="M148" s="1" t="s">
        <v>8</v>
      </c>
      <c r="N148" s="3"/>
      <c r="O148" s="27">
        <f t="shared" si="4"/>
        <v>0</v>
      </c>
      <c r="P148" s="28">
        <f t="shared" si="5"/>
        <v>0</v>
      </c>
    </row>
    <row r="149" spans="1:16" s="8" customFormat="1" ht="10.5">
      <c r="A149" s="1" t="s">
        <v>589</v>
      </c>
      <c r="B149" s="1" t="s">
        <v>590</v>
      </c>
      <c r="C149" s="1" t="s">
        <v>587</v>
      </c>
      <c r="D149" s="1" t="s">
        <v>2</v>
      </c>
      <c r="E149" s="2" t="s">
        <v>588</v>
      </c>
      <c r="F149" s="12">
        <v>30.94</v>
      </c>
      <c r="G149" s="15">
        <v>32.8</v>
      </c>
      <c r="H149" s="3">
        <v>5</v>
      </c>
      <c r="I149" s="3">
        <v>0</v>
      </c>
      <c r="J149" s="4">
        <v>225</v>
      </c>
      <c r="K149" s="7">
        <v>2</v>
      </c>
      <c r="L149" s="1"/>
      <c r="M149" s="1" t="s">
        <v>8</v>
      </c>
      <c r="N149" s="3"/>
      <c r="O149" s="27">
        <f t="shared" si="4"/>
        <v>0</v>
      </c>
      <c r="P149" s="28">
        <f t="shared" si="5"/>
        <v>0</v>
      </c>
    </row>
    <row r="150" spans="1:16" s="8" customFormat="1" ht="10.5">
      <c r="A150" s="1" t="s">
        <v>593</v>
      </c>
      <c r="B150" s="1" t="s">
        <v>594</v>
      </c>
      <c r="C150" s="1" t="s">
        <v>591</v>
      </c>
      <c r="D150" s="1" t="s">
        <v>2</v>
      </c>
      <c r="E150" s="2" t="s">
        <v>592</v>
      </c>
      <c r="F150" s="12">
        <v>30.94</v>
      </c>
      <c r="G150" s="15">
        <v>32.8</v>
      </c>
      <c r="H150" s="3">
        <v>5</v>
      </c>
      <c r="I150" s="3">
        <v>0</v>
      </c>
      <c r="J150" s="4">
        <v>225</v>
      </c>
      <c r="K150" s="7">
        <v>2</v>
      </c>
      <c r="L150" s="1"/>
      <c r="M150" s="1" t="s">
        <v>8</v>
      </c>
      <c r="N150" s="3"/>
      <c r="O150" s="27">
        <f t="shared" si="4"/>
        <v>0</v>
      </c>
      <c r="P150" s="28">
        <f t="shared" si="5"/>
        <v>0</v>
      </c>
    </row>
    <row r="151" spans="1:16" s="8" customFormat="1" ht="10.5">
      <c r="A151" s="1" t="s">
        <v>597</v>
      </c>
      <c r="B151" s="1" t="s">
        <v>598</v>
      </c>
      <c r="C151" s="1" t="s">
        <v>595</v>
      </c>
      <c r="D151" s="1" t="s">
        <v>2</v>
      </c>
      <c r="E151" s="2" t="s">
        <v>596</v>
      </c>
      <c r="F151" s="12">
        <v>61.38</v>
      </c>
      <c r="G151" s="15">
        <v>65.06</v>
      </c>
      <c r="H151" s="3">
        <v>3</v>
      </c>
      <c r="I151" s="3">
        <v>0</v>
      </c>
      <c r="J151" s="4">
        <v>135</v>
      </c>
      <c r="K151" s="7">
        <v>5</v>
      </c>
      <c r="L151" s="1"/>
      <c r="M151" s="1" t="s">
        <v>8</v>
      </c>
      <c r="N151" s="3"/>
      <c r="O151" s="27">
        <f t="shared" si="4"/>
        <v>0</v>
      </c>
      <c r="P151" s="28">
        <f t="shared" si="5"/>
        <v>0</v>
      </c>
    </row>
    <row r="152" spans="1:16" s="8" customFormat="1" ht="10.5" thickBot="1">
      <c r="A152" s="1" t="s">
        <v>601</v>
      </c>
      <c r="B152" s="1" t="s">
        <v>602</v>
      </c>
      <c r="C152" s="1" t="s">
        <v>599</v>
      </c>
      <c r="D152" s="1" t="s">
        <v>2</v>
      </c>
      <c r="E152" s="2" t="s">
        <v>600</v>
      </c>
      <c r="F152" s="12">
        <v>61.38</v>
      </c>
      <c r="G152" s="15">
        <v>65.06</v>
      </c>
      <c r="H152" s="3">
        <v>3</v>
      </c>
      <c r="I152" s="3">
        <v>0</v>
      </c>
      <c r="J152" s="4">
        <v>135</v>
      </c>
      <c r="K152" s="7">
        <v>5</v>
      </c>
      <c r="L152" s="1"/>
      <c r="M152" s="1" t="s">
        <v>8</v>
      </c>
      <c r="N152" s="3"/>
      <c r="O152" s="29">
        <f t="shared" si="4"/>
        <v>0</v>
      </c>
      <c r="P152" s="30">
        <f t="shared" si="5"/>
        <v>0</v>
      </c>
    </row>
    <row r="153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&amp;L&amp;8MERIT-9.17&amp;C&amp;8Effective September 4, 2017&amp;R&amp;8&amp;D&amp;T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2017-08-31T15:42:24Z</dcterms:modified>
  <cp:category/>
  <cp:version/>
  <cp:contentType/>
  <cp:contentStatus/>
</cp:coreProperties>
</file>